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5480" windowHeight="11640" activeTab="0"/>
  </bookViews>
  <sheets>
    <sheet name="Cover" sheetId="1" r:id="rId1"/>
    <sheet name="Indices_Daily_Statistics" sheetId="2" r:id="rId2"/>
    <sheet name="Gr_En_Translation" sheetId="3" state="hidden" r:id="rId3"/>
  </sheets>
  <definedNames>
    <definedName name="Creation_date">'Cover'!$F$23</definedName>
    <definedName name="Report_date">'Cover'!$F$22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<sst xmlns="http://schemas.openxmlformats.org/spreadsheetml/2006/main" count="259" uniqueCount="222">
  <si>
    <t>Τμήμα Υπηρεσιών Πληροφόρησης</t>
  </si>
  <si>
    <t>Διεύθυνση Λειτουργίας Αγοράς &amp; Εξυπηρέτησης Μελών</t>
  </si>
  <si>
    <t>e-mail</t>
  </si>
  <si>
    <t>+30 210 33 66 800</t>
  </si>
  <si>
    <t>Στοιχεία επικοινωνίας</t>
  </si>
  <si>
    <t>Ημερομηνία αναφοράς</t>
  </si>
  <si>
    <t>Ημερομηνία δημιουργίας</t>
  </si>
  <si>
    <t>Τηλ.</t>
  </si>
  <si>
    <t>FTSE</t>
  </si>
  <si>
    <t>FTSE/Athex 20</t>
  </si>
  <si>
    <t>GRI99201A006</t>
  </si>
  <si>
    <t>FTSEA</t>
  </si>
  <si>
    <t>FTSE/Athex Market Index</t>
  </si>
  <si>
    <t>GRI99204A000</t>
  </si>
  <si>
    <t>FTSEB</t>
  </si>
  <si>
    <t>FTSE/ATHEX-CSE Banking Index</t>
  </si>
  <si>
    <t>GRI99143A000</t>
  </si>
  <si>
    <t>FTSEL</t>
  </si>
  <si>
    <t>FTSE/ATHEX Liquid Mid Index</t>
  </si>
  <si>
    <t>GRI99142A002</t>
  </si>
  <si>
    <t>FTSEM</t>
  </si>
  <si>
    <t>FTSE/Athex Mid Cap Index</t>
  </si>
  <si>
    <t>GRI99202A004</t>
  </si>
  <si>
    <t>FTSENTR</t>
  </si>
  <si>
    <t>FTSE/ATHEX 20 Net Total Return</t>
  </si>
  <si>
    <t>GT30P</t>
  </si>
  <si>
    <t>Greece &amp; Turkey 30 Price Index</t>
  </si>
  <si>
    <t>CH0045018782</t>
  </si>
  <si>
    <t>GD</t>
  </si>
  <si>
    <t>Athex Composite Share Price Index</t>
  </si>
  <si>
    <t>GRI99117A004</t>
  </si>
  <si>
    <t>DAP</t>
  </si>
  <si>
    <t>FTSE/ATHEX Real Estate</t>
  </si>
  <si>
    <t>GRI99146A003</t>
  </si>
  <si>
    <t>DBP</t>
  </si>
  <si>
    <t>FTSE/Athex Industrial Goods &amp; Services</t>
  </si>
  <si>
    <t>GRI99129A009</t>
  </si>
  <si>
    <t>DEA</t>
  </si>
  <si>
    <t>ATHEX Alternative Market Price Index</t>
  </si>
  <si>
    <t>GRI99145A005</t>
  </si>
  <si>
    <t>DEM</t>
  </si>
  <si>
    <t>FTSE/Athex Retail</t>
  </si>
  <si>
    <t>GRI99133A001</t>
  </si>
  <si>
    <t>DKY</t>
  </si>
  <si>
    <t>FTSE/Athex Construction &amp; Materials</t>
  </si>
  <si>
    <t>GRI99128A001</t>
  </si>
  <si>
    <t>DKO</t>
  </si>
  <si>
    <t>FTSE/Athex Utilities</t>
  </si>
  <si>
    <t>GRI99137A002</t>
  </si>
  <si>
    <t>DMK</t>
  </si>
  <si>
    <t>ATHEX Mid &amp; SmallCap Price Index</t>
  </si>
  <si>
    <t>GRI99144A008</t>
  </si>
  <si>
    <t>DOM</t>
  </si>
  <si>
    <t>Athex All Share Index</t>
  </si>
  <si>
    <t>DPA</t>
  </si>
  <si>
    <t>FTSE/Athex Oil &amp; Gas</t>
  </si>
  <si>
    <t>GRI99125A007</t>
  </si>
  <si>
    <t>DPO</t>
  </si>
  <si>
    <t>FTSE/Athex Personal &amp; Household Goods</t>
  </si>
  <si>
    <t>GRI99131A005</t>
  </si>
  <si>
    <t>DPY</t>
  </si>
  <si>
    <t>FTSE/Athex Basic Resources</t>
  </si>
  <si>
    <t>GRI99127A003</t>
  </si>
  <si>
    <t>DTA</t>
  </si>
  <si>
    <t>FTSE/Athex Travel &amp; Leisure</t>
  </si>
  <si>
    <t>GRI99135A006</t>
  </si>
  <si>
    <t>DTL</t>
  </si>
  <si>
    <t>FTSE/Athex Telecommunications</t>
  </si>
  <si>
    <t>GRI99136A004</t>
  </si>
  <si>
    <t>DTP</t>
  </si>
  <si>
    <t>FTSE/Athex Food &amp; Beverage</t>
  </si>
  <si>
    <t>GRI99130A007</t>
  </si>
  <si>
    <t>DTR</t>
  </si>
  <si>
    <t>FTSE/Athex Banks</t>
  </si>
  <si>
    <t>GRI99138A000</t>
  </si>
  <si>
    <t>DTX</t>
  </si>
  <si>
    <t>FTSE/Athex Technology</t>
  </si>
  <si>
    <t>GRI99141A004</t>
  </si>
  <si>
    <t>DYG</t>
  </si>
  <si>
    <t>FTSE/Athex Health Care</t>
  </si>
  <si>
    <t>GRI99132A003</t>
  </si>
  <si>
    <t>FTSE/Athex Financial Services</t>
  </si>
  <si>
    <t>GRI99140A006</t>
  </si>
  <si>
    <t>SAGD</t>
  </si>
  <si>
    <t>Athex Composite Index Total Return Index</t>
  </si>
  <si>
    <t>GRI99119A000</t>
  </si>
  <si>
    <t>FTSE/Χ.Α. 20</t>
  </si>
  <si>
    <t>FTSE/Χ.Α. Δείκτης Αγοράς</t>
  </si>
  <si>
    <t>FTSE/Χ.Α.-Χ.Α.Κ. Τραπεζικός Δείκτης</t>
  </si>
  <si>
    <t>FTSE/Χ.Α. Liquid Mid</t>
  </si>
  <si>
    <t>FTSE/Χ.Α. Mid Cap</t>
  </si>
  <si>
    <t>FTSE/Χ.Α. 20 Net Συνολικής Απόδοσης</t>
  </si>
  <si>
    <t>GRΙ99149Α007</t>
  </si>
  <si>
    <t>Greece &amp; Turkey 30 Δείκτης Τιμών</t>
  </si>
  <si>
    <t>ΓΔ</t>
  </si>
  <si>
    <t>Γενικός Δείκτης Τιμών Χ.Α.</t>
  </si>
  <si>
    <t>ΔΑΠ</t>
  </si>
  <si>
    <t>FTSE/Χ.Α. Ακίνητης Περιουσίας</t>
  </si>
  <si>
    <t>ΔΒΠ</t>
  </si>
  <si>
    <t>FTSE/Χ.Α. Βιομηχανικά Προϊόντα &amp; Υπηρεσίες</t>
  </si>
  <si>
    <t>ΔΕΑ</t>
  </si>
  <si>
    <t>Δείκτης Τιμών Εναλλακτικής Αγοράς Χ.Α.</t>
  </si>
  <si>
    <t>ΔΕΜ</t>
  </si>
  <si>
    <t>FTSE/Χ.Α. Εμπόριο</t>
  </si>
  <si>
    <t>ΔΚΥ</t>
  </si>
  <si>
    <t>FTSE/Χ.Α. Κατασκευές &amp; Υλικά</t>
  </si>
  <si>
    <t>ΔΚΩ</t>
  </si>
  <si>
    <t>FTSE/Χ.Α. Υπηρεσίες Κοινής Ωφέλειας</t>
  </si>
  <si>
    <t>ΔΜΚ</t>
  </si>
  <si>
    <t>Δείκτης Τιμών Μεσαίας &amp; Μικρής Κεφαλαιοπ.  Χ.Α.</t>
  </si>
  <si>
    <t>ΔΟΜ</t>
  </si>
  <si>
    <t>Δείκτης Όλων των Mετοχών Χ.Α.</t>
  </si>
  <si>
    <t>ΔΠΑ</t>
  </si>
  <si>
    <t>FTSE/Χ.Α. Πετρέλαιο &amp; Αέριο</t>
  </si>
  <si>
    <t>ΔΠΟ</t>
  </si>
  <si>
    <t>FTSE/Χ.Α. Προσωπικά &amp; Οικιακά Προϊόντα</t>
  </si>
  <si>
    <t>ΔΠΥ</t>
  </si>
  <si>
    <t>FTSE/Χ.Α. Πρώτες Ύλες</t>
  </si>
  <si>
    <t>ΔΤΑ</t>
  </si>
  <si>
    <t>FTSE/Χ.Α. Ταξίδια &amp; Αναψυχή</t>
  </si>
  <si>
    <t>ΔΤΛ</t>
  </si>
  <si>
    <t>FTSE/Χ.Α. Τηλεπικοινωνίες</t>
  </si>
  <si>
    <t>ΔΤΠ</t>
  </si>
  <si>
    <t>FTSE/Χ.Α. Τρόφιμα &amp; Ποτά</t>
  </si>
  <si>
    <t>ΔΤΡ</t>
  </si>
  <si>
    <t>FTSE/Χ.Α. Τράπεζες</t>
  </si>
  <si>
    <t>ΔΤΧ</t>
  </si>
  <si>
    <t>FTSE/Χ.Α. Τεχνολογία</t>
  </si>
  <si>
    <t>ΔΥΓ</t>
  </si>
  <si>
    <t>FTSE/Χ.Α. Υγεία</t>
  </si>
  <si>
    <t>ΔΧΥ</t>
  </si>
  <si>
    <t>DΧY</t>
  </si>
  <si>
    <t>FTSE/Χ.Α. Χρηματοοικονομικές Υπηρεσίες</t>
  </si>
  <si>
    <t>ΣΑΓΔ</t>
  </si>
  <si>
    <t>Δείκτης Συνολικής Απόδοσης Γενικού Δείκτη Χ.Α.</t>
  </si>
  <si>
    <t>Ημερήσια στοιχεία συναλλαγών Χ.Α.</t>
  </si>
  <si>
    <t>Δείκτες</t>
  </si>
  <si>
    <t>Ημερομηνία συνεδρίασης</t>
  </si>
  <si>
    <t>Ελληνική ονομασία</t>
  </si>
  <si>
    <t>Αγγλική ονομασία</t>
  </si>
  <si>
    <t>Κωδικός ISIN</t>
  </si>
  <si>
    <t>Όγκος συναλλαγών</t>
  </si>
  <si>
    <t>Αριθμός πράξεων</t>
  </si>
  <si>
    <t>Contact info</t>
  </si>
  <si>
    <t>Tel.</t>
  </si>
  <si>
    <t>Report date</t>
  </si>
  <si>
    <t>Created on</t>
  </si>
  <si>
    <t>Indices</t>
  </si>
  <si>
    <t>ATHEX Daily statistics</t>
  </si>
  <si>
    <t>Information Services Department</t>
  </si>
  <si>
    <t>Market Operation &amp; Member Support Division</t>
  </si>
  <si>
    <t>Trading session date</t>
  </si>
  <si>
    <t>Greek name</t>
  </si>
  <si>
    <t>English name</t>
  </si>
  <si>
    <t>ISIN code</t>
  </si>
  <si>
    <t>Volume of transactions</t>
  </si>
  <si>
    <t>Number of trades</t>
  </si>
  <si>
    <t>Προηγούμενη τιμή στο κλείσιμο (€)</t>
  </si>
  <si>
    <t>Μέγιστη τιμή συνεδρίασης
(€)</t>
  </si>
  <si>
    <t>Ελάχιστη τιμή συνεδρίασης
(€)</t>
  </si>
  <si>
    <t>Μέγιστη τιμή έτους
(€)</t>
  </si>
  <si>
    <t>Ελάχιστη τιμή έτους
(€)</t>
  </si>
  <si>
    <t>Αξία συναλλαγών
(€)</t>
  </si>
  <si>
    <t>Greek
symbol</t>
  </si>
  <si>
    <t>English
symbol</t>
  </si>
  <si>
    <t>Τιμή στο κλείσιμο
(€)</t>
  </si>
  <si>
    <t>Close price
(€)</t>
  </si>
  <si>
    <t>Previous close price
(€)</t>
  </si>
  <si>
    <t>Trading session max
(€)</t>
  </si>
  <si>
    <t>Trading session min
(€)</t>
  </si>
  <si>
    <t>Year Max
(€)</t>
  </si>
  <si>
    <t>Year Min
(€)</t>
  </si>
  <si>
    <t>Close price
(Year start)
(€)</t>
  </si>
  <si>
    <t>Value of transactions
(€)</t>
  </si>
  <si>
    <t>Ελληνικό
σύμβολο</t>
  </si>
  <si>
    <t>Αγγλικό
σύμβολο</t>
  </si>
  <si>
    <t>Τιμή στο κλείσιμο (Αρχή έτους)
(€)</t>
  </si>
  <si>
    <t>FTSEMD</t>
  </si>
  <si>
    <t>FTSE/Med 100</t>
  </si>
  <si>
    <t>FTSETR</t>
  </si>
  <si>
    <t>FTSE/Χ.Α. 20 Συνολικής Απόδοσης</t>
  </si>
  <si>
    <t>FTSE/Athex 20 Total Return</t>
  </si>
  <si>
    <t>GRΤ99201A006</t>
  </si>
  <si>
    <t>TR_FTSEL</t>
  </si>
  <si>
    <t>FTSE/Χ.Α. Liquid Mid Συνολικής Απόδοσης</t>
  </si>
  <si>
    <t>FTSE/ATHEX Liquid Mid Total Return Index</t>
  </si>
  <si>
    <t>TR_FTSEM</t>
  </si>
  <si>
    <t>FTSE/Χ.Α. Mid Cap Συνολικής Απόδοσης</t>
  </si>
  <si>
    <t>FTSE/Athex Mid Cap Total Return</t>
  </si>
  <si>
    <t>GRΤ99202A004</t>
  </si>
  <si>
    <t>TR_FTSEB</t>
  </si>
  <si>
    <t>FTSE/Χ.Α.-Χ.Α.Κ. Τραπεζικός Δείκτης Συνολ. Απόδ.</t>
  </si>
  <si>
    <t>FTSE/ATHEX-CSE Banking Total Return Index</t>
  </si>
  <si>
    <t>Χρηματιστηριακή αξία
(σε χιλ. €)</t>
  </si>
  <si>
    <t>Market capitalisation
(in thousand €)</t>
  </si>
  <si>
    <t>StatProducts@helex.gr</t>
  </si>
  <si>
    <t>FTSECE</t>
  </si>
  <si>
    <t>GRI99147A001</t>
  </si>
  <si>
    <t>FTSE/Χ.Α. Capped 20</t>
  </si>
  <si>
    <t>FTSE/ATHEX Capped 20</t>
  </si>
  <si>
    <t>FTSECEU</t>
  </si>
  <si>
    <t>GRI99148A009</t>
  </si>
  <si>
    <t>FTSE/Χ.Α. Capped 20 - USD</t>
  </si>
  <si>
    <t>FTSE/ATHEX Capped 20 -USD</t>
  </si>
  <si>
    <t>GT30TP</t>
  </si>
  <si>
    <t>CH0045018808</t>
  </si>
  <si>
    <t>Greece &amp; Turkey 30 Δείκτης Τιμών (TRY)</t>
  </si>
  <si>
    <t>Greece &amp; Turkey 30 Price index (TRY)</t>
  </si>
  <si>
    <t>TR_FTSECE</t>
  </si>
  <si>
    <t>FTSE/Χ.Α. Capped 20 Συνολικής Απόδοσης</t>
  </si>
  <si>
    <t>FTSE/ATHEX Capped 20 Total Return</t>
  </si>
  <si>
    <t>TR_FTSECEU</t>
  </si>
  <si>
    <t>FTSE/Χ.Α. Capped 20 - USD Συνολική Απόδοσης</t>
  </si>
  <si>
    <t>FTSE/ATHEX Capped 20 -USD Total Return</t>
  </si>
  <si>
    <t>GT30R</t>
  </si>
  <si>
    <t>CH0045018790</t>
  </si>
  <si>
    <t>Greece &amp; Turkey 30 Δείκτης Συνολικής Απόδοσης</t>
  </si>
  <si>
    <t>Greece &amp; Turkey 30 Total Return Index</t>
  </si>
  <si>
    <t>GT30TR</t>
  </si>
  <si>
    <t>CH0045018816</t>
  </si>
  <si>
    <t>Greece &amp; Turkey 30 Δείκτης Συνολικής Απόδ (TRY)</t>
  </si>
  <si>
    <t>Greece &amp; Turkey 30 Total Return Index (TRY)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</si>
</sst>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6"/>
      <color indexed="62"/>
      <name val="Calibri"/>
      <family val="2"/>
    </font>
    <font>
      <sz val="11"/>
      <color indexed="23"/>
      <name val="Calibri"/>
      <family val="2"/>
    </font>
    <font>
      <b/>
      <sz val="26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40"/>
      <color indexed="9"/>
      <name val="Calibri"/>
      <family val="2"/>
    </font>
    <font>
      <b/>
      <sz val="10"/>
      <color indexed="21"/>
      <name val="Franklin Gothic Book Gree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52" applyAlignment="1">
      <alignment/>
    </xf>
    <xf numFmtId="0" fontId="2" fillId="0" borderId="0" xfId="0" applyFont="1" applyAlignment="1" quotePrefix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4" fontId="44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485775</xdr:colOff>
      <xdr:row>12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0" y="0"/>
          <a:ext cx="9734550" cy="2419350"/>
          <a:chOff x="1106409" y="1052893"/>
          <a:chExt cx="66455" cy="24571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1106409" y="1052893"/>
            <a:ext cx="43030" cy="24571"/>
          </a:xfrm>
          <a:prstGeom prst="rect">
            <a:avLst/>
          </a:prstGeom>
          <a:gradFill rotWithShape="1">
            <a:gsLst>
              <a:gs pos="0">
                <a:srgbClr val="CCE1EB"/>
              </a:gs>
              <a:gs pos="100000">
                <a:srgbClr val="5E676C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1"/>
          <xdr:cNvSpPr>
            <a:spLocks/>
          </xdr:cNvSpPr>
        </xdr:nvSpPr>
        <xdr:spPr>
          <a:xfrm>
            <a:off x="1119750" y="1057801"/>
            <a:ext cx="53114" cy="14736"/>
          </a:xfrm>
          <a:prstGeom prst="rect">
            <a:avLst/>
          </a:prstGeom>
          <a:solidFill>
            <a:srgbClr val="0066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20"/>
          <xdr:cNvSpPr>
            <a:spLocks/>
          </xdr:cNvSpPr>
        </xdr:nvSpPr>
        <xdr:spPr>
          <a:xfrm>
            <a:off x="1124186" y="1057801"/>
            <a:ext cx="4452" cy="4908"/>
          </a:xfrm>
          <a:prstGeom prst="rect">
            <a:avLst/>
          </a:prstGeom>
          <a:solidFill>
            <a:srgbClr val="99C2D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19"/>
          <xdr:cNvSpPr>
            <a:spLocks/>
          </xdr:cNvSpPr>
        </xdr:nvSpPr>
        <xdr:spPr>
          <a:xfrm>
            <a:off x="1124186" y="1052893"/>
            <a:ext cx="4452" cy="4908"/>
          </a:xfrm>
          <a:prstGeom prst="rect">
            <a:avLst/>
          </a:prstGeom>
          <a:solidFill>
            <a:srgbClr val="CCE1E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18"/>
          <xdr:cNvSpPr>
            <a:spLocks/>
          </xdr:cNvSpPr>
        </xdr:nvSpPr>
        <xdr:spPr>
          <a:xfrm>
            <a:off x="1119750" y="1057801"/>
            <a:ext cx="4452" cy="4908"/>
          </a:xfrm>
          <a:prstGeom prst="rect">
            <a:avLst/>
          </a:prstGeom>
          <a:solidFill>
            <a:srgbClr val="CCE1E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17"/>
          <xdr:cNvSpPr>
            <a:spLocks/>
          </xdr:cNvSpPr>
        </xdr:nvSpPr>
        <xdr:spPr>
          <a:xfrm>
            <a:off x="1115297" y="1062715"/>
            <a:ext cx="4452" cy="4908"/>
          </a:xfrm>
          <a:prstGeom prst="rect">
            <a:avLst/>
          </a:prstGeom>
          <a:solidFill>
            <a:srgbClr val="CCE1E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16"/>
          <xdr:cNvSpPr>
            <a:spLocks/>
          </xdr:cNvSpPr>
        </xdr:nvSpPr>
        <xdr:spPr>
          <a:xfrm>
            <a:off x="1119750" y="1062715"/>
            <a:ext cx="4452" cy="4908"/>
          </a:xfrm>
          <a:prstGeom prst="rect">
            <a:avLst/>
          </a:prstGeom>
          <a:solidFill>
            <a:srgbClr val="99C2D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15"/>
          <xdr:cNvSpPr>
            <a:spLocks/>
          </xdr:cNvSpPr>
        </xdr:nvSpPr>
        <xdr:spPr>
          <a:xfrm>
            <a:off x="1115297" y="1067623"/>
            <a:ext cx="4452" cy="4908"/>
          </a:xfrm>
          <a:prstGeom prst="rect">
            <a:avLst/>
          </a:prstGeom>
          <a:solidFill>
            <a:srgbClr val="99C2D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14"/>
          <xdr:cNvSpPr>
            <a:spLocks/>
          </xdr:cNvSpPr>
        </xdr:nvSpPr>
        <xdr:spPr>
          <a:xfrm>
            <a:off x="1110861" y="1057801"/>
            <a:ext cx="4452" cy="4908"/>
          </a:xfrm>
          <a:prstGeom prst="rect">
            <a:avLst/>
          </a:prstGeom>
          <a:solidFill>
            <a:srgbClr val="0066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0</xdr:row>
      <xdr:rowOff>19050</xdr:rowOff>
    </xdr:from>
    <xdr:to>
      <xdr:col>3</xdr:col>
      <xdr:colOff>523875</xdr:colOff>
      <xdr:row>7</xdr:row>
      <xdr:rowOff>104775</xdr:rowOff>
    </xdr:to>
    <xdr:pic>
      <xdr:nvPicPr>
        <xdr:cNvPr id="11" name="Picture 22" descr="LOGO_ATHEX_GR_MED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9050"/>
          <a:ext cx="1028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114300</xdr:rowOff>
    </xdr:from>
    <xdr:to>
      <xdr:col>14</xdr:col>
      <xdr:colOff>581025</xdr:colOff>
      <xdr:row>8</xdr:row>
      <xdr:rowOff>19050</xdr:rowOff>
    </xdr:to>
    <xdr:sp textlink="Gr_En_Translation!C2">
      <xdr:nvSpPr>
        <xdr:cNvPr id="12" name="Text Box 25"/>
        <xdr:cNvSpPr txBox="1">
          <a:spLocks noChangeArrowheads="1"/>
        </xdr:cNvSpPr>
      </xdr:nvSpPr>
      <xdr:spPr>
        <a:xfrm>
          <a:off x="3838575" y="876300"/>
          <a:ext cx="53816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195" tIns="36195" rIns="36195" bIns="36195" anchor="ctr"/>
        <a:p>
          <a:pPr algn="l">
            <a:defRPr/>
          </a:pPr>
          <a:fld id="{17da5b09-1859-482f-bb40-543b36e003c2}" type="TxLink"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Indices</a:t>
          </a:fld>
        </a:p>
      </xdr:txBody>
    </xdr:sp>
    <xdr:clientData/>
  </xdr:twoCellAnchor>
  <xdr:twoCellAnchor>
    <xdr:from>
      <xdr:col>5</xdr:col>
      <xdr:colOff>257175</xdr:colOff>
      <xdr:row>0</xdr:row>
      <xdr:rowOff>85725</xdr:rowOff>
    </xdr:from>
    <xdr:to>
      <xdr:col>11</xdr:col>
      <xdr:colOff>428625</xdr:colOff>
      <xdr:row>2</xdr:row>
      <xdr:rowOff>19050</xdr:rowOff>
    </xdr:to>
    <xdr:sp textlink="Gr_En_Translation!C1">
      <xdr:nvSpPr>
        <xdr:cNvPr id="13" name="Text Box 27"/>
        <xdr:cNvSpPr txBox="1">
          <a:spLocks noChangeArrowheads="1"/>
        </xdr:cNvSpPr>
      </xdr:nvSpPr>
      <xdr:spPr>
        <a:xfrm>
          <a:off x="3305175" y="85725"/>
          <a:ext cx="393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fld id="{35429f5b-ccc6-4216-af77-28dfe7d6fe13}" type="TxLink">
            <a:rPr lang="en-US" cap="none" sz="1000" b="1" i="0" u="none" baseline="0">
              <a:solidFill>
                <a:srgbClr val="008080"/>
              </a:solidFill>
            </a:rPr>
            <a:t>ATHEX Daily statistics</a:t>
          </a:fld>
        </a:p>
      </xdr:txBody>
    </xdr:sp>
    <xdr:clientData/>
  </xdr:twoCellAnchor>
  <xdr:twoCellAnchor editAs="oneCell">
    <xdr:from>
      <xdr:col>14</xdr:col>
      <xdr:colOff>276225</xdr:colOff>
      <xdr:row>0</xdr:row>
      <xdr:rowOff>152400</xdr:rowOff>
    </xdr:from>
    <xdr:to>
      <xdr:col>14</xdr:col>
      <xdr:colOff>609600</xdr:colOff>
      <xdr:row>2</xdr:row>
      <xdr:rowOff>9525</xdr:rowOff>
    </xdr:to>
    <xdr:pic macro="[0]!Picture1_Click"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5240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114300</xdr:colOff>
      <xdr:row>0</xdr:row>
      <xdr:rowOff>152400</xdr:rowOff>
    </xdr:from>
    <xdr:to>
      <xdr:col>15</xdr:col>
      <xdr:colOff>466725</xdr:colOff>
      <xdr:row>2</xdr:row>
      <xdr:rowOff>9525</xdr:rowOff>
    </xdr:to>
    <xdr:pic macro="[0]!Picture3_Click">
      <xdr:nvPicPr>
        <xdr:cNvPr id="1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52400"/>
          <a:ext cx="3524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190500</xdr:rowOff>
    </xdr:from>
    <xdr:to>
      <xdr:col>3</xdr:col>
      <xdr:colOff>342900</xdr:colOff>
      <xdr:row>0</xdr:row>
      <xdr:rowOff>438150</xdr:rowOff>
    </xdr:to>
    <xdr:pic macro="[0]!Picture2_Click"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905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457200</xdr:colOff>
      <xdr:row>0</xdr:row>
      <xdr:rowOff>190500</xdr:rowOff>
    </xdr:from>
    <xdr:to>
      <xdr:col>3</xdr:col>
      <xdr:colOff>809625</xdr:colOff>
      <xdr:row>0</xdr:row>
      <xdr:rowOff>438150</xdr:rowOff>
    </xdr:to>
    <xdr:pic macro="[0]!Picture4_Click"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90500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ables/table1.xml><?xml version="1.0" encoding="utf-8"?>
<table xmlns="http://schemas.openxmlformats.org/spreadsheetml/2006/main" id="1" name="Table1" displayName="Table1" ref="A7:P46" comment="" totalsRowShown="0">
  <autoFilter ref="A7:P46"/>
  <tableColumns count="16">
    <tableColumn id="1" name="Greek_x000A_symbol"/>
    <tableColumn id="2" name="English_x000A_symbol"/>
    <tableColumn id="3" name="ISIN code"/>
    <tableColumn id="4" name="Greek name"/>
    <tableColumn id="5" name="English name"/>
    <tableColumn id="6" name="Close price_x000A_(€)"/>
    <tableColumn id="7" name="Previous close price_x000A_(€)"/>
    <tableColumn id="8" name="Trading session max_x000A_(€)"/>
    <tableColumn id="9" name="Trading session min_x000A_(€)"/>
    <tableColumn id="10" name="Year Max_x000A_(€)"/>
    <tableColumn id="11" name="Year Min_x000A_(€)"/>
    <tableColumn id="13" name="Close price_x000A_(Year start)_x000A_(€)"/>
    <tableColumn id="14" name="Value of transactions_x000A_(€)"/>
    <tableColumn id="15" name="Volume of transactions"/>
    <tableColumn id="16" name="Number of trades"/>
    <tableColumn id="12" name="Market capitalisation_x000A_(in thousand €)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Products@helex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6" max="6" width="10.7109375" style="0" bestFit="1" customWidth="1"/>
  </cols>
  <sheetData>
    <row r="1" ht="15">
      <c r="A1">
        <v>2</v>
      </c>
    </row>
    <row r="15" ht="15.75">
      <c r="C15" s="4" t="str">
        <f>IF(A$1=1,Gr_En_Translation!A3,Gr_En_Translation!B3)</f>
        <v>Contact info</v>
      </c>
    </row>
    <row r="16" ht="15">
      <c r="C16" s="1" t="str">
        <f>IF(A$1=1,Gr_En_Translation!A4,Gr_En_Translation!B4)</f>
        <v>Information Services Department</v>
      </c>
    </row>
    <row r="17" ht="15">
      <c r="C17" s="1" t="str">
        <f>IF(A$1=1,Gr_En_Translation!A5,Gr_En_Translation!B5)</f>
        <v>Market Operation &amp; Member Support Division</v>
      </c>
    </row>
    <row r="18" spans="3:4" ht="15">
      <c r="C18" s="1" t="str">
        <f>IF(A$1=1,Gr_En_Translation!A6,Gr_En_Translation!B6)</f>
        <v>Tel.</v>
      </c>
      <c r="D18" s="3" t="s">
        <v>3</v>
      </c>
    </row>
    <row r="19" spans="3:4" ht="15">
      <c r="C19" s="1" t="str">
        <f>IF(A$1=1,Gr_En_Translation!A7,Gr_En_Translation!B7)</f>
        <v>e-mail</v>
      </c>
      <c r="D19" s="2" t="s">
        <v>195</v>
      </c>
    </row>
    <row r="22" spans="3:6" ht="15">
      <c r="C22" s="14" t="str">
        <f>IF(A$1=1,Gr_En_Translation!A8,Gr_En_Translation!B8)</f>
        <v>Report date</v>
      </c>
      <c r="D22" s="16"/>
      <c r="E22" s="16"/>
      <c r="F22" s="22">
        <v>41115</v>
      </c>
    </row>
    <row r="23" spans="3:6" ht="15">
      <c r="C23" s="14" t="str">
        <f>IF(A$1=1,Gr_En_Translation!A9,Gr_En_Translation!B9)</f>
        <v>Created on</v>
      </c>
      <c r="D23" s="16"/>
      <c r="E23" s="16"/>
      <c r="F23" s="22">
        <v>41116.52156782407</v>
      </c>
    </row>
  </sheetData>
  <sheetProtection/>
  <hyperlinks>
    <hyperlink ref="D19" r:id="rId1" display="StatProducts@helex.gr"/>
  </hyperlinks>
  <printOptions/>
  <pageMargins left="0.7" right="0.7" top="0.75" bottom="0.75" header="0.3" footer="0.3"/>
  <pageSetup horizontalDpi="600" verticalDpi="600" orientation="portrait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57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7.00390625" style="5" customWidth="1"/>
    <col min="2" max="2" width="16.421875" style="5" customWidth="1"/>
    <col min="3" max="3" width="19.28125" style="5" bestFit="1" customWidth="1"/>
    <col min="4" max="4" width="48.00390625" style="5" bestFit="1" customWidth="1"/>
    <col min="5" max="5" width="44.421875" style="5" bestFit="1" customWidth="1"/>
    <col min="6" max="6" width="10.8515625" style="6" customWidth="1"/>
    <col min="7" max="7" width="14.421875" style="6" customWidth="1"/>
    <col min="8" max="8" width="15.8515625" style="6" customWidth="1"/>
    <col min="9" max="9" width="14.57421875" style="6" customWidth="1"/>
    <col min="10" max="10" width="13.28125" style="6" customWidth="1"/>
    <col min="11" max="11" width="14.57421875" style="6" customWidth="1"/>
    <col min="12" max="12" width="17.00390625" style="6" customWidth="1"/>
    <col min="13" max="13" width="17.421875" style="6" bestFit="1" customWidth="1"/>
    <col min="14" max="15" width="14.57421875" style="17" customWidth="1"/>
    <col min="16" max="16" width="17.57421875" style="6" customWidth="1"/>
    <col min="17" max="19" width="17.00390625" style="6" customWidth="1"/>
    <col min="20" max="16384" width="9.140625" style="5" customWidth="1"/>
  </cols>
  <sheetData>
    <row r="1" ht="48" customHeight="1">
      <c r="A1" s="12" t="str">
        <f>IF(Cover!A1=1,Gr_En_Translation!A1,Gr_En_Translation!B1)</f>
        <v>ATHEX Daily statistics</v>
      </c>
    </row>
    <row r="3" ht="33.75">
      <c r="A3" s="13" t="str">
        <f>IF(Cover!A1=1,Gr_En_Translation!A2,Gr_En_Translation!B2)</f>
        <v>Indices</v>
      </c>
    </row>
    <row r="5" spans="1:5" ht="15">
      <c r="A5" s="14" t="str">
        <f>IF(Cover!A1=1,Gr_En_Translation!A10,Gr_En_Translation!B10)</f>
        <v>Trading session date</v>
      </c>
      <c r="C5" s="15">
        <v>41115</v>
      </c>
      <c r="D5" s="21"/>
      <c r="E5" s="14"/>
    </row>
    <row r="7" spans="1:19" s="7" customFormat="1" ht="57" customHeight="1">
      <c r="A7" s="10" t="s">
        <v>163</v>
      </c>
      <c r="B7" s="10" t="s">
        <v>164</v>
      </c>
      <c r="C7" s="10" t="s">
        <v>154</v>
      </c>
      <c r="D7" s="10" t="s">
        <v>152</v>
      </c>
      <c r="E7" s="10" t="s">
        <v>153</v>
      </c>
      <c r="F7" s="11" t="s">
        <v>166</v>
      </c>
      <c r="G7" s="11" t="s">
        <v>167</v>
      </c>
      <c r="H7" s="11" t="s">
        <v>168</v>
      </c>
      <c r="I7" s="11" t="s">
        <v>169</v>
      </c>
      <c r="J7" s="11" t="s">
        <v>170</v>
      </c>
      <c r="K7" s="11" t="s">
        <v>171</v>
      </c>
      <c r="L7" s="11" t="s">
        <v>172</v>
      </c>
      <c r="M7" s="11" t="s">
        <v>173</v>
      </c>
      <c r="N7" s="18" t="s">
        <v>155</v>
      </c>
      <c r="O7" s="18" t="s">
        <v>156</v>
      </c>
      <c r="P7" s="11" t="s">
        <v>194</v>
      </c>
      <c r="Q7" s="11"/>
      <c r="R7" s="11"/>
      <c r="S7" s="11"/>
    </row>
    <row r="8" spans="1:19" ht="15">
      <c r="A8" s="8" t="s">
        <v>94</v>
      </c>
      <c r="B8" s="8" t="s">
        <v>28</v>
      </c>
      <c r="C8" s="8" t="s">
        <v>30</v>
      </c>
      <c r="D8" s="8" t="s">
        <v>95</v>
      </c>
      <c r="E8" s="8" t="s">
        <v>29</v>
      </c>
      <c r="F8" s="9">
        <v>588.09</v>
      </c>
      <c r="G8" s="9">
        <v>586.64</v>
      </c>
      <c r="H8" s="9">
        <v>592.24</v>
      </c>
      <c r="I8" s="9">
        <v>580.87</v>
      </c>
      <c r="J8" s="9">
        <v>847.63</v>
      </c>
      <c r="K8" s="9">
        <v>471.35</v>
      </c>
      <c r="L8" s="9">
        <v>673.71</v>
      </c>
      <c r="M8" s="9">
        <v>21044621.23</v>
      </c>
      <c r="N8" s="19">
        <v>18277464</v>
      </c>
      <c r="O8" s="19">
        <v>11958</v>
      </c>
      <c r="P8" s="9">
        <v>19301081.96286</v>
      </c>
      <c r="Q8" s="9"/>
      <c r="R8" s="9"/>
      <c r="S8" s="9"/>
    </row>
    <row r="9" spans="1:19" ht="15">
      <c r="A9" s="8" t="s">
        <v>8</v>
      </c>
      <c r="B9" s="8" t="s">
        <v>8</v>
      </c>
      <c r="C9" s="8" t="s">
        <v>10</v>
      </c>
      <c r="D9" s="8" t="s">
        <v>86</v>
      </c>
      <c r="E9" s="8" t="s">
        <v>9</v>
      </c>
      <c r="F9" s="9">
        <v>209.49</v>
      </c>
      <c r="G9" s="9">
        <v>210.49</v>
      </c>
      <c r="H9" s="9">
        <v>212.37</v>
      </c>
      <c r="I9" s="9">
        <v>206.64</v>
      </c>
      <c r="J9" s="9">
        <v>360.66</v>
      </c>
      <c r="K9" s="9">
        <v>167.93</v>
      </c>
      <c r="L9" s="9">
        <v>261.1</v>
      </c>
      <c r="M9" s="9">
        <v>21148156.86</v>
      </c>
      <c r="N9" s="19">
        <v>36027235</v>
      </c>
      <c r="O9" s="19">
        <v>12264</v>
      </c>
      <c r="P9" s="9">
        <v>9864572.58166</v>
      </c>
      <c r="Q9" s="9"/>
      <c r="R9" s="9"/>
      <c r="S9" s="9"/>
    </row>
    <row r="10" spans="1:19" ht="15">
      <c r="A10" s="8" t="s">
        <v>196</v>
      </c>
      <c r="B10" s="8" t="s">
        <v>196</v>
      </c>
      <c r="C10" s="8" t="s">
        <v>197</v>
      </c>
      <c r="D10" s="8" t="s">
        <v>198</v>
      </c>
      <c r="E10" s="8" t="s">
        <v>199</v>
      </c>
      <c r="F10" s="9">
        <v>668.35</v>
      </c>
      <c r="G10" s="9">
        <v>0</v>
      </c>
      <c r="H10" s="9"/>
      <c r="I10" s="9"/>
      <c r="J10" s="9">
        <v>1138.95</v>
      </c>
      <c r="K10" s="9">
        <v>542.67</v>
      </c>
      <c r="L10" s="9">
        <v>842</v>
      </c>
      <c r="M10" s="9">
        <v>21148156.86</v>
      </c>
      <c r="N10" s="19">
        <v>36027235</v>
      </c>
      <c r="O10" s="19">
        <v>12264</v>
      </c>
      <c r="P10" s="9">
        <v>9864572.58166</v>
      </c>
      <c r="Q10" s="9"/>
      <c r="R10" s="9"/>
      <c r="S10" s="9"/>
    </row>
    <row r="11" spans="1:19" ht="15">
      <c r="A11" s="8" t="s">
        <v>200</v>
      </c>
      <c r="B11" s="8" t="s">
        <v>200</v>
      </c>
      <c r="C11" s="8" t="s">
        <v>201</v>
      </c>
      <c r="D11" s="8" t="s">
        <v>202</v>
      </c>
      <c r="E11" s="8" t="s">
        <v>203</v>
      </c>
      <c r="F11" s="9">
        <v>580.93</v>
      </c>
      <c r="G11" s="9">
        <v>0</v>
      </c>
      <c r="H11" s="9"/>
      <c r="I11" s="9"/>
      <c r="J11" s="9">
        <v>1081.72</v>
      </c>
      <c r="K11" s="9">
        <v>484.93</v>
      </c>
      <c r="L11" s="9">
        <v>783.66</v>
      </c>
      <c r="M11" s="9">
        <v>23219422.83</v>
      </c>
      <c r="N11" s="19">
        <v>43619559</v>
      </c>
      <c r="O11" s="19">
        <v>15764</v>
      </c>
      <c r="P11" s="9">
        <v>0</v>
      </c>
      <c r="Q11" s="9"/>
      <c r="R11" s="9"/>
      <c r="S11" s="9"/>
    </row>
    <row r="12" spans="1:19" ht="15">
      <c r="A12" s="8" t="s">
        <v>17</v>
      </c>
      <c r="B12" s="8" t="s">
        <v>17</v>
      </c>
      <c r="C12" s="8" t="s">
        <v>19</v>
      </c>
      <c r="D12" s="8" t="s">
        <v>89</v>
      </c>
      <c r="E12" s="8" t="s">
        <v>18</v>
      </c>
      <c r="F12" s="9">
        <v>544.51</v>
      </c>
      <c r="G12" s="9">
        <v>541.18</v>
      </c>
      <c r="H12" s="9">
        <v>550.06</v>
      </c>
      <c r="I12" s="9">
        <v>537.41</v>
      </c>
      <c r="J12" s="9">
        <v>697.2</v>
      </c>
      <c r="K12" s="9">
        <v>396.04</v>
      </c>
      <c r="L12" s="9">
        <v>553.42</v>
      </c>
      <c r="M12" s="9">
        <v>955927.87</v>
      </c>
      <c r="N12" s="19">
        <v>1257482</v>
      </c>
      <c r="O12" s="19">
        <v>1569</v>
      </c>
      <c r="P12" s="9">
        <v>785251.96846</v>
      </c>
      <c r="Q12" s="9"/>
      <c r="R12" s="9"/>
      <c r="S12" s="9"/>
    </row>
    <row r="13" spans="1:19" ht="15">
      <c r="A13" s="8" t="s">
        <v>20</v>
      </c>
      <c r="B13" s="8" t="s">
        <v>20</v>
      </c>
      <c r="C13" s="8" t="s">
        <v>22</v>
      </c>
      <c r="D13" s="8" t="s">
        <v>90</v>
      </c>
      <c r="E13" s="8" t="s">
        <v>21</v>
      </c>
      <c r="F13" s="9">
        <v>615.84</v>
      </c>
      <c r="G13" s="9">
        <v>613.39</v>
      </c>
      <c r="H13" s="9">
        <v>624.47</v>
      </c>
      <c r="I13" s="9">
        <v>610.56</v>
      </c>
      <c r="J13" s="9">
        <v>783.61</v>
      </c>
      <c r="K13" s="9">
        <v>453.27</v>
      </c>
      <c r="L13" s="9">
        <v>630.45</v>
      </c>
      <c r="M13" s="9">
        <v>980368.97</v>
      </c>
      <c r="N13" s="19">
        <v>1341588</v>
      </c>
      <c r="O13" s="19">
        <v>1809</v>
      </c>
      <c r="P13" s="9">
        <v>916439.67751</v>
      </c>
      <c r="Q13" s="9"/>
      <c r="R13" s="9"/>
      <c r="S13" s="9"/>
    </row>
    <row r="14" spans="1:19" ht="15">
      <c r="A14" s="8" t="s">
        <v>14</v>
      </c>
      <c r="B14" s="8" t="s">
        <v>14</v>
      </c>
      <c r="C14" s="8" t="s">
        <v>16</v>
      </c>
      <c r="D14" s="8" t="s">
        <v>88</v>
      </c>
      <c r="E14" s="8" t="s">
        <v>15</v>
      </c>
      <c r="F14" s="9">
        <v>139.55</v>
      </c>
      <c r="G14" s="9">
        <v>141.46</v>
      </c>
      <c r="H14" s="9">
        <v>144.85</v>
      </c>
      <c r="I14" s="9">
        <v>138.88</v>
      </c>
      <c r="J14" s="9">
        <v>403.59</v>
      </c>
      <c r="K14" s="9">
        <v>113.85</v>
      </c>
      <c r="L14" s="9">
        <v>192.6</v>
      </c>
      <c r="M14" s="9">
        <v>4248887.09</v>
      </c>
      <c r="N14" s="19">
        <v>11206275</v>
      </c>
      <c r="O14" s="19">
        <v>3824</v>
      </c>
      <c r="P14" s="9">
        <v>2640935.61898</v>
      </c>
      <c r="Q14" s="9"/>
      <c r="R14" s="9"/>
      <c r="S14" s="9"/>
    </row>
    <row r="15" spans="1:19" ht="15">
      <c r="A15" s="8" t="s">
        <v>25</v>
      </c>
      <c r="B15" s="8" t="s">
        <v>25</v>
      </c>
      <c r="C15" s="8" t="s">
        <v>27</v>
      </c>
      <c r="D15" s="8" t="s">
        <v>93</v>
      </c>
      <c r="E15" s="8" t="s">
        <v>26</v>
      </c>
      <c r="F15" s="9">
        <v>626.09</v>
      </c>
      <c r="G15" s="9">
        <v>0</v>
      </c>
      <c r="H15" s="9">
        <v>629</v>
      </c>
      <c r="I15" s="9">
        <v>622.43</v>
      </c>
      <c r="J15" s="9">
        <v>646.18</v>
      </c>
      <c r="K15" s="9">
        <v>498.86</v>
      </c>
      <c r="L15" s="9">
        <v>507.5</v>
      </c>
      <c r="M15" s="9">
        <v>18373728.16</v>
      </c>
      <c r="N15" s="19">
        <v>10381378</v>
      </c>
      <c r="O15" s="19">
        <v>8575</v>
      </c>
      <c r="P15" s="9">
        <v>14986494.09202</v>
      </c>
      <c r="Q15" s="9"/>
      <c r="R15" s="9"/>
      <c r="S15" s="9"/>
    </row>
    <row r="16" spans="1:19" ht="15">
      <c r="A16" s="8" t="s">
        <v>108</v>
      </c>
      <c r="B16" s="8" t="s">
        <v>49</v>
      </c>
      <c r="C16" s="8" t="s">
        <v>51</v>
      </c>
      <c r="D16" s="8" t="s">
        <v>109</v>
      </c>
      <c r="E16" s="8" t="s">
        <v>50</v>
      </c>
      <c r="F16" s="9">
        <v>1666.41</v>
      </c>
      <c r="G16" s="9">
        <v>1672.41</v>
      </c>
      <c r="H16" s="9">
        <v>1688.69</v>
      </c>
      <c r="I16" s="9">
        <v>1650.26</v>
      </c>
      <c r="J16" s="9">
        <v>2048.75</v>
      </c>
      <c r="K16" s="9">
        <v>1486.91</v>
      </c>
      <c r="L16" s="9">
        <v>1914.72</v>
      </c>
      <c r="M16" s="9">
        <v>16539.45</v>
      </c>
      <c r="N16" s="19">
        <v>87603</v>
      </c>
      <c r="O16" s="19">
        <v>184</v>
      </c>
      <c r="P16" s="9">
        <v>240563.02943</v>
      </c>
      <c r="Q16" s="9"/>
      <c r="R16" s="9"/>
      <c r="S16" s="9"/>
    </row>
    <row r="17" spans="1:19" ht="15">
      <c r="A17" s="8" t="s">
        <v>11</v>
      </c>
      <c r="B17" s="8" t="s">
        <v>11</v>
      </c>
      <c r="C17" s="8" t="s">
        <v>13</v>
      </c>
      <c r="D17" s="8" t="s">
        <v>87</v>
      </c>
      <c r="E17" s="8" t="s">
        <v>12</v>
      </c>
      <c r="F17" s="9">
        <v>489.72</v>
      </c>
      <c r="G17" s="9">
        <v>491.68</v>
      </c>
      <c r="H17" s="9">
        <v>496.31</v>
      </c>
      <c r="I17" s="9">
        <v>483.74</v>
      </c>
      <c r="J17" s="9">
        <v>816.08</v>
      </c>
      <c r="K17" s="9">
        <v>390</v>
      </c>
      <c r="L17" s="9">
        <v>598.68</v>
      </c>
      <c r="M17" s="9">
        <v>22128529.82</v>
      </c>
      <c r="N17" s="19">
        <v>37368833</v>
      </c>
      <c r="O17" s="19">
        <v>14075</v>
      </c>
      <c r="P17" s="9">
        <v>10788844.00983</v>
      </c>
      <c r="Q17" s="9"/>
      <c r="R17" s="9"/>
      <c r="S17" s="9"/>
    </row>
    <row r="18" spans="1:19" ht="15">
      <c r="A18" s="8" t="s">
        <v>177</v>
      </c>
      <c r="B18" s="8" t="s">
        <v>177</v>
      </c>
      <c r="C18" s="8"/>
      <c r="D18" s="8" t="s">
        <v>178</v>
      </c>
      <c r="E18" s="8" t="s">
        <v>178</v>
      </c>
      <c r="F18" s="9">
        <v>3878.22</v>
      </c>
      <c r="G18" s="9">
        <v>0</v>
      </c>
      <c r="H18" s="9">
        <v>3883.9</v>
      </c>
      <c r="I18" s="9">
        <v>3848.74</v>
      </c>
      <c r="J18" s="9">
        <v>4630.39</v>
      </c>
      <c r="K18" s="9">
        <v>3713.09</v>
      </c>
      <c r="L18" s="9">
        <v>4101.47</v>
      </c>
      <c r="M18" s="9">
        <v>23219422.83</v>
      </c>
      <c r="N18" s="19">
        <v>43619559</v>
      </c>
      <c r="O18" s="19">
        <v>15764</v>
      </c>
      <c r="P18" s="9">
        <v>0</v>
      </c>
      <c r="Q18" s="9"/>
      <c r="R18" s="9"/>
      <c r="S18" s="9"/>
    </row>
    <row r="19" spans="1:19" ht="15">
      <c r="A19" s="8" t="s">
        <v>204</v>
      </c>
      <c r="B19" s="8" t="s">
        <v>204</v>
      </c>
      <c r="C19" s="8" t="s">
        <v>205</v>
      </c>
      <c r="D19" s="8" t="s">
        <v>206</v>
      </c>
      <c r="E19" s="8" t="s">
        <v>207</v>
      </c>
      <c r="F19" s="9">
        <v>869.86</v>
      </c>
      <c r="G19" s="9">
        <v>0</v>
      </c>
      <c r="H19" s="9"/>
      <c r="I19" s="9"/>
      <c r="J19" s="9">
        <v>929.55</v>
      </c>
      <c r="K19" s="9">
        <v>753.12</v>
      </c>
      <c r="L19" s="9">
        <v>780.5</v>
      </c>
      <c r="M19" s="9">
        <v>18373728.16</v>
      </c>
      <c r="N19" s="19">
        <v>10381378</v>
      </c>
      <c r="O19" s="19">
        <v>8575</v>
      </c>
      <c r="P19" s="9">
        <v>14986494.09202</v>
      </c>
      <c r="Q19" s="9"/>
      <c r="R19" s="9"/>
      <c r="S19" s="9"/>
    </row>
    <row r="20" spans="1:19" ht="15">
      <c r="A20" s="8" t="s">
        <v>133</v>
      </c>
      <c r="B20" s="8" t="s">
        <v>83</v>
      </c>
      <c r="C20" s="8" t="s">
        <v>85</v>
      </c>
      <c r="D20" s="8" t="s">
        <v>134</v>
      </c>
      <c r="E20" s="8" t="s">
        <v>84</v>
      </c>
      <c r="F20" s="9">
        <v>832.97</v>
      </c>
      <c r="G20" s="9">
        <v>830.91</v>
      </c>
      <c r="H20" s="9">
        <v>838.85</v>
      </c>
      <c r="I20" s="9">
        <v>822.74</v>
      </c>
      <c r="J20" s="9">
        <v>1174.6</v>
      </c>
      <c r="K20" s="9">
        <v>655.97</v>
      </c>
      <c r="L20" s="9">
        <v>933.59</v>
      </c>
      <c r="M20" s="9">
        <v>21044621.23</v>
      </c>
      <c r="N20" s="19">
        <v>18277464</v>
      </c>
      <c r="O20" s="19">
        <v>11958</v>
      </c>
      <c r="P20" s="9">
        <v>19301081.96286</v>
      </c>
      <c r="Q20" s="9"/>
      <c r="R20" s="9"/>
      <c r="S20" s="9"/>
    </row>
    <row r="21" spans="1:19" ht="15">
      <c r="A21" s="8" t="s">
        <v>179</v>
      </c>
      <c r="B21" s="8" t="s">
        <v>179</v>
      </c>
      <c r="C21" s="8" t="s">
        <v>182</v>
      </c>
      <c r="D21" s="8" t="s">
        <v>180</v>
      </c>
      <c r="E21" s="8" t="s">
        <v>181</v>
      </c>
      <c r="F21" s="9">
        <v>290.42</v>
      </c>
      <c r="G21" s="9">
        <v>291.8</v>
      </c>
      <c r="H21" s="9"/>
      <c r="I21" s="9"/>
      <c r="J21" s="9">
        <v>473.37</v>
      </c>
      <c r="K21" s="9">
        <v>230.17</v>
      </c>
      <c r="L21" s="9">
        <v>353.77</v>
      </c>
      <c r="M21" s="9">
        <v>23219422.83</v>
      </c>
      <c r="N21" s="19">
        <v>43619559</v>
      </c>
      <c r="O21" s="19">
        <v>15764</v>
      </c>
      <c r="P21" s="9">
        <v>0</v>
      </c>
      <c r="Q21" s="9"/>
      <c r="R21" s="9"/>
      <c r="S21" s="9"/>
    </row>
    <row r="22" spans="1:19" ht="15">
      <c r="A22" s="8" t="s">
        <v>23</v>
      </c>
      <c r="B22" s="8" t="s">
        <v>23</v>
      </c>
      <c r="C22" s="8" t="s">
        <v>92</v>
      </c>
      <c r="D22" s="8" t="s">
        <v>91</v>
      </c>
      <c r="E22" s="8" t="s">
        <v>24</v>
      </c>
      <c r="F22" s="9">
        <v>826.73</v>
      </c>
      <c r="G22" s="9">
        <v>830.66</v>
      </c>
      <c r="H22" s="9">
        <v>838.07</v>
      </c>
      <c r="I22" s="9">
        <v>815.48</v>
      </c>
      <c r="J22" s="9">
        <v>1399.09</v>
      </c>
      <c r="K22" s="9">
        <v>651.45</v>
      </c>
      <c r="L22" s="9">
        <v>1012.88</v>
      </c>
      <c r="M22" s="9">
        <v>21148156.86</v>
      </c>
      <c r="N22" s="19">
        <v>36027235</v>
      </c>
      <c r="O22" s="19">
        <v>12264</v>
      </c>
      <c r="P22" s="9">
        <v>9864572.58166</v>
      </c>
      <c r="Q22" s="9"/>
      <c r="R22" s="9"/>
      <c r="S22" s="9"/>
    </row>
    <row r="23" spans="1:19" ht="15">
      <c r="A23" s="8" t="s">
        <v>208</v>
      </c>
      <c r="B23" s="8" t="s">
        <v>208</v>
      </c>
      <c r="C23" s="8"/>
      <c r="D23" s="8" t="s">
        <v>209</v>
      </c>
      <c r="E23" s="8" t="s">
        <v>210</v>
      </c>
      <c r="F23" s="9">
        <v>684.16</v>
      </c>
      <c r="G23" s="9">
        <v>0</v>
      </c>
      <c r="H23" s="9"/>
      <c r="I23" s="9"/>
      <c r="J23" s="9">
        <v>1138.95</v>
      </c>
      <c r="K23" s="9">
        <v>542.67</v>
      </c>
      <c r="L23" s="9">
        <v>842</v>
      </c>
      <c r="M23" s="9">
        <v>23219422.83</v>
      </c>
      <c r="N23" s="19">
        <v>43619559</v>
      </c>
      <c r="O23" s="19">
        <v>15764</v>
      </c>
      <c r="P23" s="9">
        <v>0</v>
      </c>
      <c r="Q23" s="9"/>
      <c r="R23" s="9"/>
      <c r="S23" s="9"/>
    </row>
    <row r="24" spans="1:19" ht="15">
      <c r="A24" s="8" t="s">
        <v>211</v>
      </c>
      <c r="B24" s="8" t="s">
        <v>211</v>
      </c>
      <c r="C24" s="8"/>
      <c r="D24" s="8" t="s">
        <v>212</v>
      </c>
      <c r="E24" s="8" t="s">
        <v>213</v>
      </c>
      <c r="F24" s="9">
        <v>594.67</v>
      </c>
      <c r="G24" s="9">
        <v>0</v>
      </c>
      <c r="H24" s="9"/>
      <c r="I24" s="9"/>
      <c r="J24" s="9">
        <v>1081.72</v>
      </c>
      <c r="K24" s="9">
        <v>484.93</v>
      </c>
      <c r="L24" s="9">
        <v>783.66</v>
      </c>
      <c r="M24" s="9">
        <v>23219422.83</v>
      </c>
      <c r="N24" s="19">
        <v>43619559</v>
      </c>
      <c r="O24" s="19">
        <v>15764</v>
      </c>
      <c r="P24" s="9">
        <v>0</v>
      </c>
      <c r="Q24" s="9"/>
      <c r="R24" s="9"/>
      <c r="S24" s="9"/>
    </row>
    <row r="25" spans="1:19" ht="15">
      <c r="A25" s="8" t="s">
        <v>183</v>
      </c>
      <c r="B25" s="8" t="s">
        <v>183</v>
      </c>
      <c r="C25" s="8"/>
      <c r="D25" s="8" t="s">
        <v>184</v>
      </c>
      <c r="E25" s="8" t="s">
        <v>185</v>
      </c>
      <c r="F25" s="9">
        <v>624.31</v>
      </c>
      <c r="G25" s="9">
        <v>620.49</v>
      </c>
      <c r="H25" s="9"/>
      <c r="I25" s="9"/>
      <c r="J25" s="9">
        <v>758.62</v>
      </c>
      <c r="K25" s="9">
        <v>463.57</v>
      </c>
      <c r="L25" s="9">
        <v>612.86</v>
      </c>
      <c r="M25" s="9">
        <v>23219422.83</v>
      </c>
      <c r="N25" s="19">
        <v>43619559</v>
      </c>
      <c r="O25" s="19">
        <v>15764</v>
      </c>
      <c r="P25" s="9">
        <v>0</v>
      </c>
      <c r="Q25" s="9"/>
      <c r="R25" s="9"/>
      <c r="S25" s="9"/>
    </row>
    <row r="26" spans="1:19" ht="15">
      <c r="A26" s="8" t="s">
        <v>186</v>
      </c>
      <c r="B26" s="8" t="s">
        <v>186</v>
      </c>
      <c r="C26" s="8" t="s">
        <v>189</v>
      </c>
      <c r="D26" s="8" t="s">
        <v>187</v>
      </c>
      <c r="E26" s="8" t="s">
        <v>188</v>
      </c>
      <c r="F26" s="9">
        <v>792.55</v>
      </c>
      <c r="G26" s="9">
        <v>789.4</v>
      </c>
      <c r="H26" s="9"/>
      <c r="I26" s="9"/>
      <c r="J26" s="9">
        <v>962.34</v>
      </c>
      <c r="K26" s="9">
        <v>594.21</v>
      </c>
      <c r="L26" s="9">
        <v>786.68</v>
      </c>
      <c r="M26" s="9">
        <v>23219422.83</v>
      </c>
      <c r="N26" s="19">
        <v>43619559</v>
      </c>
      <c r="O26" s="19">
        <v>15764</v>
      </c>
      <c r="P26" s="9">
        <v>0</v>
      </c>
      <c r="Q26" s="9"/>
      <c r="R26" s="9"/>
      <c r="S26" s="9"/>
    </row>
    <row r="27" spans="1:19" ht="15">
      <c r="A27" s="8" t="s">
        <v>190</v>
      </c>
      <c r="B27" s="8" t="s">
        <v>190</v>
      </c>
      <c r="C27" s="8"/>
      <c r="D27" s="8" t="s">
        <v>191</v>
      </c>
      <c r="E27" s="8" t="s">
        <v>192</v>
      </c>
      <c r="F27" s="9">
        <v>152.4</v>
      </c>
      <c r="G27" s="9">
        <v>154.48</v>
      </c>
      <c r="H27" s="9"/>
      <c r="I27" s="9"/>
      <c r="J27" s="9">
        <v>410.71</v>
      </c>
      <c r="K27" s="9">
        <v>127.43</v>
      </c>
      <c r="L27" s="9">
        <v>210.24</v>
      </c>
      <c r="M27" s="9">
        <v>23219422.83</v>
      </c>
      <c r="N27" s="19">
        <v>43619559</v>
      </c>
      <c r="O27" s="19">
        <v>15764</v>
      </c>
      <c r="P27" s="9">
        <v>0</v>
      </c>
      <c r="Q27" s="9"/>
      <c r="R27" s="9"/>
      <c r="S27" s="9"/>
    </row>
    <row r="28" spans="1:19" ht="15">
      <c r="A28" s="8" t="s">
        <v>214</v>
      </c>
      <c r="B28" s="8" t="s">
        <v>214</v>
      </c>
      <c r="C28" s="8" t="s">
        <v>215</v>
      </c>
      <c r="D28" s="8" t="s">
        <v>216</v>
      </c>
      <c r="E28" s="8" t="s">
        <v>217</v>
      </c>
      <c r="F28" s="9">
        <v>736.86</v>
      </c>
      <c r="G28" s="9">
        <v>0</v>
      </c>
      <c r="H28" s="9"/>
      <c r="I28" s="9"/>
      <c r="J28" s="9">
        <v>748.62</v>
      </c>
      <c r="K28" s="9">
        <v>581.51</v>
      </c>
      <c r="L28" s="9">
        <v>585.77</v>
      </c>
      <c r="M28" s="9">
        <v>18373728.16</v>
      </c>
      <c r="N28" s="19">
        <v>10381378</v>
      </c>
      <c r="O28" s="19">
        <v>8575</v>
      </c>
      <c r="P28" s="9">
        <v>14986494.09202</v>
      </c>
      <c r="Q28" s="9"/>
      <c r="R28" s="9"/>
      <c r="S28" s="9"/>
    </row>
    <row r="29" spans="1:19" ht="15">
      <c r="A29" s="8" t="s">
        <v>218</v>
      </c>
      <c r="B29" s="8" t="s">
        <v>218</v>
      </c>
      <c r="C29" s="8" t="s">
        <v>219</v>
      </c>
      <c r="D29" s="8" t="s">
        <v>220</v>
      </c>
      <c r="E29" s="8" t="s">
        <v>221</v>
      </c>
      <c r="F29" s="9">
        <v>1023.77</v>
      </c>
      <c r="G29" s="9">
        <v>0</v>
      </c>
      <c r="H29" s="9"/>
      <c r="I29" s="9"/>
      <c r="J29" s="9">
        <v>1072.92</v>
      </c>
      <c r="K29" s="9">
        <v>870.47</v>
      </c>
      <c r="L29" s="9">
        <v>900.88</v>
      </c>
      <c r="M29" s="9">
        <v>18373728.16</v>
      </c>
      <c r="N29" s="19">
        <v>10381378</v>
      </c>
      <c r="O29" s="19">
        <v>8575</v>
      </c>
      <c r="P29" s="9">
        <v>14986494.09202</v>
      </c>
      <c r="Q29" s="9"/>
      <c r="R29" s="9"/>
      <c r="S29" s="9"/>
    </row>
    <row r="30" spans="1:19" ht="15">
      <c r="A30" s="8" t="s">
        <v>124</v>
      </c>
      <c r="B30" s="8" t="s">
        <v>72</v>
      </c>
      <c r="C30" s="8" t="s">
        <v>74</v>
      </c>
      <c r="D30" s="8" t="s">
        <v>125</v>
      </c>
      <c r="E30" s="8" t="s">
        <v>73</v>
      </c>
      <c r="F30" s="9">
        <v>185.95</v>
      </c>
      <c r="G30" s="9">
        <v>188.94</v>
      </c>
      <c r="H30" s="9">
        <v>193.58</v>
      </c>
      <c r="I30" s="9">
        <v>185.34</v>
      </c>
      <c r="J30" s="9">
        <v>540.75</v>
      </c>
      <c r="K30" s="9">
        <v>152.15</v>
      </c>
      <c r="L30" s="9">
        <v>257.07</v>
      </c>
      <c r="M30" s="9">
        <v>6161957.44</v>
      </c>
      <c r="N30" s="19">
        <v>31671645</v>
      </c>
      <c r="O30" s="19">
        <v>6263</v>
      </c>
      <c r="P30" s="9">
        <v>2633064.09618</v>
      </c>
      <c r="Q30" s="9"/>
      <c r="R30" s="9"/>
      <c r="S30" s="9"/>
    </row>
    <row r="31" spans="1:19" ht="15">
      <c r="A31" s="8" t="s">
        <v>130</v>
      </c>
      <c r="B31" s="8" t="s">
        <v>131</v>
      </c>
      <c r="C31" s="8" t="s">
        <v>82</v>
      </c>
      <c r="D31" s="8" t="s">
        <v>132</v>
      </c>
      <c r="E31" s="8" t="s">
        <v>81</v>
      </c>
      <c r="F31" s="9">
        <v>651.37</v>
      </c>
      <c r="G31" s="9">
        <v>662.69</v>
      </c>
      <c r="H31" s="9">
        <v>673.02</v>
      </c>
      <c r="I31" s="9">
        <v>641.78</v>
      </c>
      <c r="J31" s="9">
        <v>1281.67</v>
      </c>
      <c r="K31" s="9">
        <v>563.37</v>
      </c>
      <c r="L31" s="9">
        <v>997.63</v>
      </c>
      <c r="M31" s="9">
        <v>331304.32</v>
      </c>
      <c r="N31" s="19">
        <v>586173</v>
      </c>
      <c r="O31" s="19">
        <v>332</v>
      </c>
      <c r="P31" s="9">
        <v>310187.9554</v>
      </c>
      <c r="Q31" s="9"/>
      <c r="R31" s="9"/>
      <c r="S31" s="9"/>
    </row>
    <row r="32" spans="1:19" ht="15">
      <c r="A32" s="8" t="s">
        <v>98</v>
      </c>
      <c r="B32" s="8" t="s">
        <v>34</v>
      </c>
      <c r="C32" s="8" t="s">
        <v>36</v>
      </c>
      <c r="D32" s="8" t="s">
        <v>99</v>
      </c>
      <c r="E32" s="8" t="s">
        <v>35</v>
      </c>
      <c r="F32" s="9">
        <v>1977.33</v>
      </c>
      <c r="G32" s="9">
        <v>1951.66</v>
      </c>
      <c r="H32" s="9">
        <v>2002.2</v>
      </c>
      <c r="I32" s="9">
        <v>1951.66</v>
      </c>
      <c r="J32" s="9">
        <v>2773.72</v>
      </c>
      <c r="K32" s="9">
        <v>1568.15</v>
      </c>
      <c r="L32" s="9">
        <v>2351.92</v>
      </c>
      <c r="M32" s="9">
        <v>264195.18</v>
      </c>
      <c r="N32" s="19">
        <v>100471</v>
      </c>
      <c r="O32" s="19">
        <v>322</v>
      </c>
      <c r="P32" s="9">
        <v>520147.86313</v>
      </c>
      <c r="Q32" s="9"/>
      <c r="R32" s="9"/>
      <c r="S32" s="9"/>
    </row>
    <row r="33" spans="1:19" ht="15">
      <c r="A33" s="8" t="s">
        <v>102</v>
      </c>
      <c r="B33" s="8" t="s">
        <v>40</v>
      </c>
      <c r="C33" s="8" t="s">
        <v>42</v>
      </c>
      <c r="D33" s="8" t="s">
        <v>103</v>
      </c>
      <c r="E33" s="8" t="s">
        <v>41</v>
      </c>
      <c r="F33" s="9">
        <v>721.78</v>
      </c>
      <c r="G33" s="9">
        <v>742.65</v>
      </c>
      <c r="H33" s="9">
        <v>744.04</v>
      </c>
      <c r="I33" s="9">
        <v>721.78</v>
      </c>
      <c r="J33" s="9">
        <v>1279.55</v>
      </c>
      <c r="K33" s="9">
        <v>458.32</v>
      </c>
      <c r="L33" s="9">
        <v>1086.16</v>
      </c>
      <c r="M33" s="9">
        <v>107969.22</v>
      </c>
      <c r="N33" s="19">
        <v>22734</v>
      </c>
      <c r="O33" s="19">
        <v>77</v>
      </c>
      <c r="P33" s="9">
        <v>173901.23605</v>
      </c>
      <c r="Q33" s="9"/>
      <c r="R33" s="9"/>
      <c r="S33" s="9"/>
    </row>
    <row r="34" spans="1:19" ht="15">
      <c r="A34" s="8" t="s">
        <v>96</v>
      </c>
      <c r="B34" s="8" t="s">
        <v>31</v>
      </c>
      <c r="C34" s="8" t="s">
        <v>33</v>
      </c>
      <c r="D34" s="8" t="s">
        <v>97</v>
      </c>
      <c r="E34" s="8" t="s">
        <v>32</v>
      </c>
      <c r="F34" s="9">
        <v>1213.35</v>
      </c>
      <c r="G34" s="9">
        <v>1210.76</v>
      </c>
      <c r="H34" s="9">
        <v>1219.14</v>
      </c>
      <c r="I34" s="9">
        <v>1210.56</v>
      </c>
      <c r="J34" s="9">
        <v>1725.8</v>
      </c>
      <c r="K34" s="9">
        <v>746.71</v>
      </c>
      <c r="L34" s="9">
        <v>1394.68</v>
      </c>
      <c r="M34" s="9">
        <v>39526.65</v>
      </c>
      <c r="N34" s="19">
        <v>9813</v>
      </c>
      <c r="O34" s="19">
        <v>20</v>
      </c>
      <c r="P34" s="9">
        <v>79438.37502</v>
      </c>
      <c r="Q34" s="9"/>
      <c r="R34" s="9"/>
      <c r="S34" s="9"/>
    </row>
    <row r="35" spans="1:19" ht="15">
      <c r="A35" s="8" t="s">
        <v>114</v>
      </c>
      <c r="B35" s="8" t="s">
        <v>57</v>
      </c>
      <c r="C35" s="8" t="s">
        <v>59</v>
      </c>
      <c r="D35" s="8" t="s">
        <v>115</v>
      </c>
      <c r="E35" s="8" t="s">
        <v>58</v>
      </c>
      <c r="F35" s="9">
        <v>1490.18</v>
      </c>
      <c r="G35" s="9">
        <v>1562.4</v>
      </c>
      <c r="H35" s="9">
        <v>1565.53</v>
      </c>
      <c r="I35" s="9">
        <v>1490.18</v>
      </c>
      <c r="J35" s="9">
        <v>2002.82</v>
      </c>
      <c r="K35" s="9">
        <v>1165.08</v>
      </c>
      <c r="L35" s="9">
        <v>1866.74</v>
      </c>
      <c r="M35" s="9">
        <v>198879.59</v>
      </c>
      <c r="N35" s="19">
        <v>97304</v>
      </c>
      <c r="O35" s="19">
        <v>264</v>
      </c>
      <c r="P35" s="9">
        <v>336408.43304</v>
      </c>
      <c r="Q35" s="9"/>
      <c r="R35" s="9"/>
      <c r="S35" s="9"/>
    </row>
    <row r="36" spans="1:19" ht="15">
      <c r="A36" s="8" t="s">
        <v>122</v>
      </c>
      <c r="B36" s="8" t="s">
        <v>69</v>
      </c>
      <c r="C36" s="8" t="s">
        <v>71</v>
      </c>
      <c r="D36" s="8" t="s">
        <v>123</v>
      </c>
      <c r="E36" s="8" t="s">
        <v>70</v>
      </c>
      <c r="F36" s="9">
        <v>5115.76</v>
      </c>
      <c r="G36" s="9">
        <v>5065.3</v>
      </c>
      <c r="H36" s="9">
        <v>5115.86</v>
      </c>
      <c r="I36" s="9">
        <v>5043.49</v>
      </c>
      <c r="J36" s="9">
        <v>5771.55</v>
      </c>
      <c r="K36" s="9">
        <v>4117.84</v>
      </c>
      <c r="L36" s="9">
        <v>4905.05</v>
      </c>
      <c r="M36" s="9">
        <v>624440.22</v>
      </c>
      <c r="N36" s="19">
        <v>83033</v>
      </c>
      <c r="O36" s="19">
        <v>378</v>
      </c>
      <c r="P36" s="9">
        <v>2063901.57574</v>
      </c>
      <c r="Q36" s="9"/>
      <c r="R36" s="9"/>
      <c r="S36" s="9"/>
    </row>
    <row r="37" spans="1:19" ht="15">
      <c r="A37" s="8" t="s">
        <v>116</v>
      </c>
      <c r="B37" s="8" t="s">
        <v>60</v>
      </c>
      <c r="C37" s="8" t="s">
        <v>62</v>
      </c>
      <c r="D37" s="8" t="s">
        <v>117</v>
      </c>
      <c r="E37" s="8" t="s">
        <v>61</v>
      </c>
      <c r="F37" s="9">
        <v>1022.5</v>
      </c>
      <c r="G37" s="9">
        <v>1041.63</v>
      </c>
      <c r="H37" s="9">
        <v>1072.54</v>
      </c>
      <c r="I37" s="9">
        <v>1019.01</v>
      </c>
      <c r="J37" s="9">
        <v>1714.32</v>
      </c>
      <c r="K37" s="9">
        <v>655.81</v>
      </c>
      <c r="L37" s="9">
        <v>1396.03</v>
      </c>
      <c r="M37" s="9">
        <v>538430.32</v>
      </c>
      <c r="N37" s="19">
        <v>350740</v>
      </c>
      <c r="O37" s="19">
        <v>700</v>
      </c>
      <c r="P37" s="9">
        <v>233966.10363</v>
      </c>
      <c r="Q37" s="9"/>
      <c r="R37" s="9"/>
      <c r="S37" s="9"/>
    </row>
    <row r="38" spans="1:19" ht="15">
      <c r="A38" s="8" t="s">
        <v>104</v>
      </c>
      <c r="B38" s="8" t="s">
        <v>43</v>
      </c>
      <c r="C38" s="8" t="s">
        <v>45</v>
      </c>
      <c r="D38" s="8" t="s">
        <v>105</v>
      </c>
      <c r="E38" s="8" t="s">
        <v>44</v>
      </c>
      <c r="F38" s="9">
        <v>1454.17</v>
      </c>
      <c r="G38" s="9">
        <v>1432.48</v>
      </c>
      <c r="H38" s="9">
        <v>1472.02</v>
      </c>
      <c r="I38" s="9">
        <v>1398.38</v>
      </c>
      <c r="J38" s="9">
        <v>1750.16</v>
      </c>
      <c r="K38" s="9">
        <v>1117.92</v>
      </c>
      <c r="L38" s="9">
        <v>1330.41</v>
      </c>
      <c r="M38" s="9">
        <v>694970.02</v>
      </c>
      <c r="N38" s="19">
        <v>238133</v>
      </c>
      <c r="O38" s="19">
        <v>484</v>
      </c>
      <c r="P38" s="9">
        <v>1221941.39192</v>
      </c>
      <c r="Q38" s="9"/>
      <c r="R38" s="9"/>
      <c r="S38" s="9"/>
    </row>
    <row r="39" spans="1:19" ht="15">
      <c r="A39" s="8" t="s">
        <v>112</v>
      </c>
      <c r="B39" s="8" t="s">
        <v>54</v>
      </c>
      <c r="C39" s="8" t="s">
        <v>56</v>
      </c>
      <c r="D39" s="8" t="s">
        <v>113</v>
      </c>
      <c r="E39" s="8" t="s">
        <v>55</v>
      </c>
      <c r="F39" s="9">
        <v>1846.65</v>
      </c>
      <c r="G39" s="9">
        <v>1842.28</v>
      </c>
      <c r="H39" s="9">
        <v>1859.78</v>
      </c>
      <c r="I39" s="9">
        <v>1825.95</v>
      </c>
      <c r="J39" s="9">
        <v>2245.95</v>
      </c>
      <c r="K39" s="9">
        <v>1407.35</v>
      </c>
      <c r="L39" s="9">
        <v>2210.19</v>
      </c>
      <c r="M39" s="9">
        <v>361036.47</v>
      </c>
      <c r="N39" s="19">
        <v>71798</v>
      </c>
      <c r="O39" s="19">
        <v>343</v>
      </c>
      <c r="P39" s="9">
        <v>751667.02974</v>
      </c>
      <c r="Q39" s="9"/>
      <c r="R39" s="9"/>
      <c r="S39" s="9"/>
    </row>
    <row r="40" spans="1:19" ht="15">
      <c r="A40" s="8" t="s">
        <v>118</v>
      </c>
      <c r="B40" s="8" t="s">
        <v>63</v>
      </c>
      <c r="C40" s="8" t="s">
        <v>65</v>
      </c>
      <c r="D40" s="8" t="s">
        <v>119</v>
      </c>
      <c r="E40" s="8" t="s">
        <v>64</v>
      </c>
      <c r="F40" s="9">
        <v>837.24</v>
      </c>
      <c r="G40" s="9">
        <v>855.68</v>
      </c>
      <c r="H40" s="9">
        <v>856.32</v>
      </c>
      <c r="I40" s="9">
        <v>775.93</v>
      </c>
      <c r="J40" s="9">
        <v>1322.39</v>
      </c>
      <c r="K40" s="9">
        <v>610.07</v>
      </c>
      <c r="L40" s="9">
        <v>1124.38</v>
      </c>
      <c r="M40" s="9">
        <v>8247149.38</v>
      </c>
      <c r="N40" s="19">
        <v>1946518</v>
      </c>
      <c r="O40" s="19">
        <v>2293</v>
      </c>
      <c r="P40" s="9">
        <v>1263535.51188</v>
      </c>
      <c r="Q40" s="9"/>
      <c r="R40" s="9"/>
      <c r="S40" s="9"/>
    </row>
    <row r="41" spans="1:19" ht="15">
      <c r="A41" s="8" t="s">
        <v>126</v>
      </c>
      <c r="B41" s="8" t="s">
        <v>75</v>
      </c>
      <c r="C41" s="8" t="s">
        <v>77</v>
      </c>
      <c r="D41" s="8" t="s">
        <v>127</v>
      </c>
      <c r="E41" s="8" t="s">
        <v>76</v>
      </c>
      <c r="F41" s="9">
        <v>301.45</v>
      </c>
      <c r="G41" s="9">
        <v>307.79</v>
      </c>
      <c r="H41" s="9">
        <v>311.5</v>
      </c>
      <c r="I41" s="9">
        <v>300.89</v>
      </c>
      <c r="J41" s="9">
        <v>407.94</v>
      </c>
      <c r="K41" s="9">
        <v>222</v>
      </c>
      <c r="L41" s="9">
        <v>267.32</v>
      </c>
      <c r="M41" s="9">
        <v>30494.06</v>
      </c>
      <c r="N41" s="19">
        <v>94972</v>
      </c>
      <c r="O41" s="19">
        <v>106</v>
      </c>
      <c r="P41" s="9">
        <v>32339.83913</v>
      </c>
      <c r="Q41" s="9"/>
      <c r="R41" s="9"/>
      <c r="S41" s="9"/>
    </row>
    <row r="42" spans="1:16" ht="15">
      <c r="A42" s="8" t="s">
        <v>120</v>
      </c>
      <c r="B42" s="8" t="s">
        <v>66</v>
      </c>
      <c r="C42" s="8" t="s">
        <v>68</v>
      </c>
      <c r="D42" s="8" t="s">
        <v>121</v>
      </c>
      <c r="E42" s="8" t="s">
        <v>67</v>
      </c>
      <c r="F42" s="9">
        <v>575.29</v>
      </c>
      <c r="G42" s="9">
        <v>578.04</v>
      </c>
      <c r="H42" s="9">
        <v>583.54</v>
      </c>
      <c r="I42" s="9">
        <v>561.52</v>
      </c>
      <c r="J42" s="9">
        <v>897.34</v>
      </c>
      <c r="K42" s="9">
        <v>300.03</v>
      </c>
      <c r="L42" s="9">
        <v>770.72</v>
      </c>
      <c r="M42" s="9">
        <v>1975096.18</v>
      </c>
      <c r="N42" s="19">
        <v>947596</v>
      </c>
      <c r="O42" s="19">
        <v>832</v>
      </c>
      <c r="P42" s="9">
        <v>768310.73476</v>
      </c>
    </row>
    <row r="43" spans="1:16" ht="15">
      <c r="A43" s="8" t="s">
        <v>106</v>
      </c>
      <c r="B43" s="8" t="s">
        <v>46</v>
      </c>
      <c r="C43" s="8" t="s">
        <v>48</v>
      </c>
      <c r="D43" s="8" t="s">
        <v>107</v>
      </c>
      <c r="E43" s="8" t="s">
        <v>47</v>
      </c>
      <c r="F43" s="9">
        <v>946.17</v>
      </c>
      <c r="G43" s="9">
        <v>907.73</v>
      </c>
      <c r="H43" s="9">
        <v>957.99</v>
      </c>
      <c r="I43" s="9">
        <v>879.22</v>
      </c>
      <c r="J43" s="9">
        <v>1463.29</v>
      </c>
      <c r="K43" s="9">
        <v>504.46</v>
      </c>
      <c r="L43" s="9">
        <v>1180.05</v>
      </c>
      <c r="M43" s="9">
        <v>2545092.49</v>
      </c>
      <c r="N43" s="19">
        <v>1090181</v>
      </c>
      <c r="O43" s="19">
        <v>1565</v>
      </c>
      <c r="P43" s="9">
        <v>371200.432</v>
      </c>
    </row>
    <row r="44" spans="1:16" ht="15">
      <c r="A44" s="8" t="s">
        <v>128</v>
      </c>
      <c r="B44" s="8" t="s">
        <v>78</v>
      </c>
      <c r="C44" s="8" t="s">
        <v>80</v>
      </c>
      <c r="D44" s="8" t="s">
        <v>129</v>
      </c>
      <c r="E44" s="8" t="s">
        <v>79</v>
      </c>
      <c r="F44" s="9">
        <v>101.89</v>
      </c>
      <c r="G44" s="9">
        <v>101.84</v>
      </c>
      <c r="H44" s="9">
        <v>104.64</v>
      </c>
      <c r="I44" s="9">
        <v>100.45</v>
      </c>
      <c r="J44" s="9">
        <v>178.11</v>
      </c>
      <c r="K44" s="9">
        <v>74.33</v>
      </c>
      <c r="L44" s="9">
        <v>134.55</v>
      </c>
      <c r="M44" s="9">
        <v>7988.28</v>
      </c>
      <c r="N44" s="19">
        <v>57722</v>
      </c>
      <c r="O44" s="19">
        <v>96</v>
      </c>
      <c r="P44" s="9">
        <v>28833.43221</v>
      </c>
    </row>
    <row r="45" spans="1:16" ht="15">
      <c r="A45" s="8" t="s">
        <v>110</v>
      </c>
      <c r="B45" s="8" t="s">
        <v>52</v>
      </c>
      <c r="C45" s="8"/>
      <c r="D45" s="8" t="s">
        <v>111</v>
      </c>
      <c r="E45" s="8" t="s">
        <v>53</v>
      </c>
      <c r="F45" s="9">
        <v>161.057</v>
      </c>
      <c r="G45" s="9">
        <v>160.756</v>
      </c>
      <c r="H45" s="9"/>
      <c r="I45" s="9"/>
      <c r="J45" s="9">
        <v>231.706</v>
      </c>
      <c r="K45" s="9">
        <v>133.067</v>
      </c>
      <c r="L45" s="9">
        <v>189.028</v>
      </c>
      <c r="M45" s="9">
        <v>22515704.19</v>
      </c>
      <c r="N45" s="19">
        <v>38155095</v>
      </c>
      <c r="O45" s="19">
        <v>14834</v>
      </c>
      <c r="P45" s="9">
        <v>22742924.46766</v>
      </c>
    </row>
    <row r="46" spans="1:16" ht="15">
      <c r="A46" s="8" t="s">
        <v>100</v>
      </c>
      <c r="B46" s="8" t="s">
        <v>37</v>
      </c>
      <c r="C46" s="8" t="s">
        <v>39</v>
      </c>
      <c r="D46" s="8" t="s">
        <v>101</v>
      </c>
      <c r="E46" s="8" t="s">
        <v>38</v>
      </c>
      <c r="F46" s="9">
        <v>2871.89</v>
      </c>
      <c r="G46" s="9">
        <v>2871.89</v>
      </c>
      <c r="H46" s="9">
        <v>2871.89</v>
      </c>
      <c r="I46" s="9">
        <v>2871.89</v>
      </c>
      <c r="J46" s="9">
        <v>3343.51</v>
      </c>
      <c r="K46" s="9">
        <v>2837.13</v>
      </c>
      <c r="L46" s="9">
        <v>3323.52</v>
      </c>
      <c r="M46" s="9">
        <v>802.5</v>
      </c>
      <c r="N46" s="19">
        <v>700</v>
      </c>
      <c r="O46" s="19">
        <v>2</v>
      </c>
      <c r="P46" s="9">
        <v>138636.2633</v>
      </c>
    </row>
    <row r="47" spans="1:16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>
      <c r="A48" s="8"/>
      <c r="B48" s="8"/>
      <c r="C48" s="8"/>
      <c r="D48" s="8"/>
      <c r="E48" s="8"/>
      <c r="F48" s="9"/>
      <c r="G48" s="9"/>
      <c r="H48" s="9"/>
      <c r="I48" s="9"/>
      <c r="J48" s="9"/>
      <c r="K48" s="9"/>
      <c r="L48" s="9"/>
      <c r="M48" s="9"/>
      <c r="N48" s="19"/>
      <c r="O48" s="19"/>
      <c r="P48" s="9"/>
    </row>
    <row r="49" spans="1:16" ht="15">
      <c r="A49" s="8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19"/>
      <c r="O49" s="19"/>
      <c r="P49" s="9"/>
    </row>
    <row r="50" spans="1:16" ht="15">
      <c r="A50" s="8"/>
      <c r="B50" s="8"/>
      <c r="C50" s="8"/>
      <c r="D50" s="8"/>
      <c r="E50" s="8"/>
      <c r="F50" s="9"/>
      <c r="G50" s="9"/>
      <c r="H50" s="9"/>
      <c r="I50" s="9"/>
      <c r="J50" s="9"/>
      <c r="K50" s="9"/>
      <c r="L50" s="9"/>
      <c r="M50" s="9"/>
      <c r="N50" s="19"/>
      <c r="O50" s="19"/>
      <c r="P50" s="9"/>
    </row>
    <row r="51" spans="1:16" ht="15">
      <c r="A51" s="8"/>
      <c r="B51" s="8"/>
      <c r="C51" s="8"/>
      <c r="D51" s="8"/>
      <c r="E51" s="8"/>
      <c r="F51" s="9"/>
      <c r="G51" s="9"/>
      <c r="H51" s="9"/>
      <c r="I51" s="9"/>
      <c r="J51" s="9"/>
      <c r="K51" s="9"/>
      <c r="L51" s="9"/>
      <c r="M51" s="9"/>
      <c r="N51" s="19"/>
      <c r="O51" s="19"/>
      <c r="P51" s="9"/>
    </row>
    <row r="52" spans="1:16" ht="15">
      <c r="A52" s="8"/>
      <c r="B52" s="8"/>
      <c r="C52" s="8"/>
      <c r="D52" s="8"/>
      <c r="E52" s="8"/>
      <c r="F52" s="9"/>
      <c r="G52" s="9"/>
      <c r="H52" s="9"/>
      <c r="I52" s="9"/>
      <c r="J52" s="9"/>
      <c r="K52" s="9"/>
      <c r="L52" s="9"/>
      <c r="M52" s="9"/>
      <c r="N52" s="19"/>
      <c r="O52" s="19"/>
      <c r="P52" s="9"/>
    </row>
    <row r="53" spans="1:16" ht="15">
      <c r="A53" s="8"/>
      <c r="B53" s="8"/>
      <c r="C53" s="8"/>
      <c r="D53" s="8"/>
      <c r="E53" s="8"/>
      <c r="F53" s="9"/>
      <c r="G53" s="9"/>
      <c r="H53" s="9"/>
      <c r="I53" s="9"/>
      <c r="J53" s="9"/>
      <c r="K53" s="9"/>
      <c r="L53" s="9"/>
      <c r="M53" s="9"/>
      <c r="N53" s="19"/>
      <c r="O53" s="19"/>
      <c r="P53" s="9"/>
    </row>
    <row r="54" spans="1:16" ht="15">
      <c r="A54" s="8"/>
      <c r="B54" s="8"/>
      <c r="C54" s="8"/>
      <c r="D54" s="8"/>
      <c r="E54" s="8"/>
      <c r="F54" s="9"/>
      <c r="G54" s="9"/>
      <c r="H54" s="9"/>
      <c r="I54" s="9"/>
      <c r="J54" s="9"/>
      <c r="K54" s="9"/>
      <c r="L54" s="9"/>
      <c r="M54" s="9"/>
      <c r="N54" s="19"/>
      <c r="O54" s="19"/>
      <c r="P54" s="9"/>
    </row>
    <row r="55" spans="1:16" ht="15">
      <c r="A55" s="8"/>
      <c r="B55" s="8"/>
      <c r="C55" s="8"/>
      <c r="D55" s="8"/>
      <c r="E55" s="8"/>
      <c r="F55" s="9"/>
      <c r="G55" s="9"/>
      <c r="H55" s="9"/>
      <c r="I55" s="9"/>
      <c r="J55" s="9"/>
      <c r="K55" s="9"/>
      <c r="L55" s="9"/>
      <c r="M55" s="9"/>
      <c r="N55" s="19"/>
      <c r="O55" s="19"/>
      <c r="P55" s="9"/>
    </row>
    <row r="56" spans="1:16" ht="15">
      <c r="A56" s="8"/>
      <c r="B56" s="8"/>
      <c r="C56" s="8"/>
      <c r="D56" s="8"/>
      <c r="E56" s="8"/>
      <c r="F56" s="9"/>
      <c r="G56" s="9"/>
      <c r="H56" s="9"/>
      <c r="I56" s="9"/>
      <c r="J56" s="9"/>
      <c r="K56" s="9"/>
      <c r="L56" s="9"/>
      <c r="M56" s="9"/>
      <c r="N56" s="19"/>
      <c r="O56" s="19"/>
      <c r="P56" s="9"/>
    </row>
    <row r="57" spans="1:16" ht="15">
      <c r="A57" s="8"/>
      <c r="B57" s="8"/>
      <c r="C57" s="8"/>
      <c r="D57" s="8"/>
      <c r="E57" s="8"/>
      <c r="F57" s="9"/>
      <c r="G57" s="9"/>
      <c r="H57" s="9"/>
      <c r="I57" s="9"/>
      <c r="J57" s="9"/>
      <c r="K57" s="9"/>
      <c r="L57" s="9"/>
      <c r="M57" s="9"/>
      <c r="N57" s="19"/>
      <c r="O57" s="19"/>
      <c r="P57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8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2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2" width="51.7109375" style="0" bestFit="1" customWidth="1"/>
  </cols>
  <sheetData>
    <row r="1" spans="1:3" ht="15">
      <c r="A1" s="1" t="s">
        <v>135</v>
      </c>
      <c r="B1" s="1" t="s">
        <v>148</v>
      </c>
      <c r="C1" s="1" t="str">
        <f>IF(Cover!A$1=1,Gr_En_Translation!A1,Gr_En_Translation!B1)</f>
        <v>ATHEX Daily statistics</v>
      </c>
    </row>
    <row r="2" spans="1:3" ht="15">
      <c r="A2" s="1" t="s">
        <v>136</v>
      </c>
      <c r="B2" s="1" t="s">
        <v>147</v>
      </c>
      <c r="C2" s="1" t="str">
        <f>IF(Cover!A$1=1,Gr_En_Translation!A2,Gr_En_Translation!B2)</f>
        <v>Indices</v>
      </c>
    </row>
    <row r="3" spans="1:2" ht="15">
      <c r="A3" s="1" t="s">
        <v>4</v>
      </c>
      <c r="B3" s="1" t="s">
        <v>143</v>
      </c>
    </row>
    <row r="4" spans="1:2" ht="15">
      <c r="A4" s="1" t="s">
        <v>0</v>
      </c>
      <c r="B4" s="1" t="s">
        <v>149</v>
      </c>
    </row>
    <row r="5" spans="1:2" ht="15">
      <c r="A5" s="1" t="s">
        <v>1</v>
      </c>
      <c r="B5" s="1" t="s">
        <v>150</v>
      </c>
    </row>
    <row r="6" spans="1:2" ht="15">
      <c r="A6" s="1" t="s">
        <v>7</v>
      </c>
      <c r="B6" s="1" t="s">
        <v>144</v>
      </c>
    </row>
    <row r="7" spans="1:2" ht="15">
      <c r="A7" s="1" t="s">
        <v>2</v>
      </c>
      <c r="B7" s="1" t="s">
        <v>2</v>
      </c>
    </row>
    <row r="8" spans="1:2" ht="15">
      <c r="A8" s="1" t="s">
        <v>5</v>
      </c>
      <c r="B8" s="1" t="s">
        <v>145</v>
      </c>
    </row>
    <row r="9" spans="1:2" ht="15">
      <c r="A9" s="1" t="s">
        <v>6</v>
      </c>
      <c r="B9" s="1" t="s">
        <v>146</v>
      </c>
    </row>
    <row r="10" spans="1:2" ht="15">
      <c r="A10" s="1" t="s">
        <v>137</v>
      </c>
      <c r="B10" s="1" t="s">
        <v>151</v>
      </c>
    </row>
    <row r="11" spans="1:16" ht="75">
      <c r="A11" s="20" t="s">
        <v>174</v>
      </c>
      <c r="B11" s="20" t="s">
        <v>175</v>
      </c>
      <c r="C11" s="1" t="s">
        <v>140</v>
      </c>
      <c r="D11" s="1" t="s">
        <v>138</v>
      </c>
      <c r="E11" s="1" t="s">
        <v>139</v>
      </c>
      <c r="F11" s="20" t="s">
        <v>165</v>
      </c>
      <c r="G11" s="1" t="s">
        <v>157</v>
      </c>
      <c r="H11" s="20" t="s">
        <v>158</v>
      </c>
      <c r="I11" s="20" t="s">
        <v>159</v>
      </c>
      <c r="J11" s="20" t="s">
        <v>160</v>
      </c>
      <c r="K11" s="20" t="s">
        <v>161</v>
      </c>
      <c r="L11" s="20" t="s">
        <v>176</v>
      </c>
      <c r="M11" s="20" t="s">
        <v>162</v>
      </c>
      <c r="N11" s="1" t="s">
        <v>141</v>
      </c>
      <c r="O11" s="1" t="s">
        <v>142</v>
      </c>
      <c r="P11" s="20" t="s">
        <v>193</v>
      </c>
    </row>
    <row r="12" spans="1:16" ht="90">
      <c r="A12" s="20" t="s">
        <v>163</v>
      </c>
      <c r="B12" s="20" t="s">
        <v>164</v>
      </c>
      <c r="C12" s="1" t="s">
        <v>154</v>
      </c>
      <c r="D12" s="1" t="s">
        <v>152</v>
      </c>
      <c r="E12" s="1" t="s">
        <v>153</v>
      </c>
      <c r="F12" s="20" t="s">
        <v>166</v>
      </c>
      <c r="G12" s="20" t="s">
        <v>167</v>
      </c>
      <c r="H12" s="20" t="s">
        <v>168</v>
      </c>
      <c r="I12" s="20" t="s">
        <v>169</v>
      </c>
      <c r="J12" s="20" t="s">
        <v>170</v>
      </c>
      <c r="K12" s="20" t="s">
        <v>171</v>
      </c>
      <c r="L12" s="20" t="s">
        <v>172</v>
      </c>
      <c r="M12" s="20" t="s">
        <v>173</v>
      </c>
      <c r="N12" s="1" t="s">
        <v>155</v>
      </c>
      <c r="O12" s="1" t="s">
        <v>156</v>
      </c>
      <c r="P12" s="20" t="s">
        <v>194</v>
      </c>
    </row>
    <row r="13" spans="1:2" ht="15">
      <c r="A13" s="1"/>
      <c r="B13" s="1"/>
    </row>
    <row r="14" spans="1:2" ht="15">
      <c r="A14" s="1"/>
      <c r="B14" s="1"/>
    </row>
    <row r="15" spans="1:2" ht="15">
      <c r="A15" s="1"/>
      <c r="B15" s="1"/>
    </row>
    <row r="16" spans="1:2" ht="15">
      <c r="A16" s="1"/>
      <c r="B16" s="1"/>
    </row>
    <row r="17" spans="1:2" ht="15">
      <c r="A17" s="1"/>
      <c r="B17" s="1"/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  <row r="23" spans="1:2" ht="15">
      <c r="A23" s="1"/>
      <c r="B23" s="1"/>
    </row>
    <row r="24" spans="1:2" ht="15">
      <c r="A24" s="1"/>
      <c r="B24" s="1"/>
    </row>
    <row r="25" spans="1:2" ht="15">
      <c r="A25" s="1"/>
      <c r="B25" s="1"/>
    </row>
    <row r="26" spans="1:2" ht="15">
      <c r="A26" s="1"/>
      <c r="B2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e.koraka</dc:creator>
  <cp:keywords/>
  <dc:description/>
  <cp:lastModifiedBy>e.koraka</cp:lastModifiedBy>
  <cp:lastPrinted>2012-04-27T12:04:50Z</cp:lastPrinted>
  <dcterms:created xsi:type="dcterms:W3CDTF">2012-04-27T10:40:09Z</dcterms:created>
  <dcterms:modified xsi:type="dcterms:W3CDTF">2012-08-28T11:11:48Z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