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480" yWindow="390" windowWidth="16275" windowHeight="7500" activeTab="3"/>
  </bookViews>
  <sheets>
    <sheet name="SHARES" sheetId="7" r:id="rId1"/>
    <sheet name="WARRANTS" sheetId="8" r:id="rId2"/>
    <sheet name="ETF" sheetId="10" r:id="rId3"/>
    <sheet name="BONDS" sheetId="9" r:id="rId4"/>
    <sheet name="Stock COLLATERALS" sheetId="12" r:id="rId5"/>
    <sheet name="LIMITS" sheetId="6" r:id="rId6"/>
  </sheets>
  <definedNames>
    <definedName name="_xlnm.Print_Area" localSheetId="2">ETF!$A$1:$F$5</definedName>
    <definedName name="_xlnm.Print_Area" localSheetId="5">LIMITS!$A$1:$E$27</definedName>
    <definedName name="_xlnm.Print_Area" localSheetId="4">'Stock COLLATERALS'!$A$1:$C$42</definedName>
    <definedName name="_xlnm.Print_Area" localSheetId="1">WARRANTS!$A$1:$F$7</definedName>
    <definedName name="_xlnm.Print_Titles" localSheetId="5">LIMITS!$1:$1</definedName>
    <definedName name="_xlnm.Print_Titles" localSheetId="4">'Stock COLLATERALS'!$1:$5</definedName>
  </definedNames>
  <calcPr calcId="152511"/>
</workbook>
</file>

<file path=xl/calcChain.xml><?xml version="1.0" encoding="utf-8"?>
<calcChain xmlns="http://schemas.openxmlformats.org/spreadsheetml/2006/main">
  <c r="F10" i="9" l="1"/>
  <c r="E5" i="7" l="1"/>
  <c r="E144" i="7" l="1"/>
  <c r="E143" i="7"/>
  <c r="E142" i="7"/>
  <c r="E141" i="7"/>
  <c r="E140" i="7"/>
  <c r="E139" i="7"/>
  <c r="E138" i="7"/>
  <c r="E137"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12"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36" i="7"/>
  <c r="E19" i="7"/>
  <c r="E18" i="7"/>
  <c r="E17" i="7"/>
  <c r="E16" i="7"/>
  <c r="E15" i="7"/>
  <c r="E14" i="7"/>
  <c r="E13" i="7"/>
  <c r="E11" i="7"/>
  <c r="E10" i="7"/>
  <c r="E9" i="7"/>
  <c r="E8" i="7"/>
  <c r="E7" i="7"/>
  <c r="E6" i="7"/>
  <c r="F11" i="9" l="1"/>
  <c r="C1" i="12" l="1"/>
  <c r="F12" i="9" l="1"/>
  <c r="F9" i="9"/>
  <c r="F40" i="9" l="1"/>
  <c r="F39" i="9"/>
  <c r="F38" i="9"/>
  <c r="F37" i="9"/>
  <c r="F36" i="9"/>
  <c r="F35" i="9"/>
  <c r="F34" i="9"/>
  <c r="F33" i="9"/>
  <c r="F32" i="9"/>
  <c r="F31" i="9"/>
  <c r="F30" i="9"/>
  <c r="F29" i="9"/>
  <c r="F28" i="9"/>
  <c r="F27" i="9"/>
  <c r="F26" i="9"/>
  <c r="F25" i="9"/>
  <c r="F24" i="9"/>
  <c r="F23" i="9"/>
  <c r="F22" i="9"/>
  <c r="F21" i="9"/>
  <c r="F20" i="9"/>
  <c r="F19" i="9"/>
  <c r="F8" i="9"/>
  <c r="F5" i="9" l="1"/>
  <c r="E5" i="8" l="1"/>
  <c r="G1" i="9" l="1"/>
  <c r="D1" i="6"/>
  <c r="F1" i="10"/>
  <c r="F1" i="8" l="1"/>
  <c r="F18" i="9" l="1"/>
  <c r="F13" i="9"/>
  <c r="E145" i="7" l="1"/>
  <c r="E4" i="10"/>
  <c r="F4" i="9" l="1"/>
  <c r="E6" i="8"/>
  <c r="E4" i="8"/>
  <c r="E4" i="7"/>
</calcChain>
</file>

<file path=xl/sharedStrings.xml><?xml version="1.0" encoding="utf-8"?>
<sst xmlns="http://schemas.openxmlformats.org/spreadsheetml/2006/main" count="515" uniqueCount="258">
  <si>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</si>
  <si>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</si>
  <si>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</si>
  <si>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</si>
  <si>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</si>
  <si>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</si>
  <si>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</si>
  <si>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</si>
  <si>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</si>
  <si>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</si>
  <si>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</si>
  <si>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</si>
  <si>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</si>
  <si>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FFGRP</t>
  </si>
  <si>
    <t>HTO</t>
  </si>
  <si>
    <t>INLOT</t>
  </si>
  <si>
    <t>METKK</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</si>
  <si>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</si>
  <si>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</si>
  <si>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</si>
  <si>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</si>
  <si>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</si>
  <si>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</si>
  <si>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</si>
  <si>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</si>
  <si>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</si>
  <si>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</si>
  <si>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</si>
  <si>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</si>
  <si>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</si>
  <si>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</si>
  <si>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</si>
  <si>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</si>
  <si>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</si>
  <si>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</si>
  <si>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</si>
  <si>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</si>
  <si>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</si>
  <si>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</si>
  <si>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</si>
  <si>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</si>
  <si>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</si>
  <si>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XAKO</t>
  </si>
  <si>
    <t>HYGEIA</t>
  </si>
  <si>
    <t>ISIN</t>
  </si>
  <si>
    <t>ALMY</t>
  </si>
  <si>
    <t>BIOKA</t>
  </si>
  <si>
    <t>CENTR</t>
  </si>
  <si>
    <t>DROME</t>
  </si>
  <si>
    <t>ELGEK</t>
  </si>
  <si>
    <t>EUPIC</t>
  </si>
  <si>
    <t>FGE</t>
  </si>
  <si>
    <t>INKAT</t>
  </si>
  <si>
    <t>KARTZ</t>
  </si>
  <si>
    <t>KRI</t>
  </si>
  <si>
    <t>LYK</t>
  </si>
  <si>
    <t>OLYMP</t>
  </si>
  <si>
    <t>PAP</t>
  </si>
  <si>
    <t>PETRO</t>
  </si>
  <si>
    <t>PLAIS</t>
  </si>
  <si>
    <t>PROF</t>
  </si>
  <si>
    <t>QUAL</t>
  </si>
  <si>
    <t>QUEST</t>
  </si>
  <si>
    <t>Ειδικός Κίνδυνος</t>
  </si>
  <si>
    <t>Asset</t>
  </si>
  <si>
    <t>Specific Risk</t>
  </si>
  <si>
    <t>Γενικός Κίνδυνος</t>
  </si>
  <si>
    <t>General Risk</t>
  </si>
  <si>
    <t>Ομάδα Συσχέτισης</t>
  </si>
  <si>
    <t>Correlation Group</t>
  </si>
  <si>
    <t>ALPHAW</t>
  </si>
  <si>
    <t>TPEIRW</t>
  </si>
  <si>
    <r>
      <rPr>
        <b/>
        <sz val="11"/>
        <rFont val="Calibri"/>
        <family val="2"/>
        <charset val="161"/>
        <scheme val="minor"/>
      </rPr>
      <t>Κινητές Αξίες</t>
    </r>
    <r>
      <rPr>
        <b/>
        <sz val="11"/>
        <color theme="3"/>
        <rFont val="Calibri"/>
        <family val="2"/>
        <charset val="161"/>
        <scheme val="minor"/>
      </rPr>
      <t xml:space="preserve"> / Securities</t>
    </r>
  </si>
  <si>
    <t>-</t>
  </si>
  <si>
    <t>GRIV</t>
  </si>
  <si>
    <t>AIOLC</t>
  </si>
  <si>
    <t>ANDRO</t>
  </si>
  <si>
    <t>ANEMOS</t>
  </si>
  <si>
    <t>ASCO</t>
  </si>
  <si>
    <t>ATEK</t>
  </si>
  <si>
    <t>AVE</t>
  </si>
  <si>
    <t>BIOSK</t>
  </si>
  <si>
    <t>BYTE</t>
  </si>
  <si>
    <t>CPI</t>
  </si>
  <si>
    <t>CRETA</t>
  </si>
  <si>
    <t>DAIOS</t>
  </si>
  <si>
    <t>EKTER</t>
  </si>
  <si>
    <t>ELIN</t>
  </si>
  <si>
    <t>ELSTR</t>
  </si>
  <si>
    <t>ELTON</t>
  </si>
  <si>
    <t>ELTRK</t>
  </si>
  <si>
    <t>EPIL</t>
  </si>
  <si>
    <t>EUROC</t>
  </si>
  <si>
    <t>EVROF</t>
  </si>
  <si>
    <t>FIER</t>
  </si>
  <si>
    <t>FLEXO</t>
  </si>
  <si>
    <t>GEBKA</t>
  </si>
  <si>
    <t>HAIDE</t>
  </si>
  <si>
    <t>ILYDA</t>
  </si>
  <si>
    <t>INTEK</t>
  </si>
  <si>
    <t>INTET</t>
  </si>
  <si>
    <t>KAMP</t>
  </si>
  <si>
    <t>KANAK</t>
  </si>
  <si>
    <t>KEKR</t>
  </si>
  <si>
    <t>KEPEN</t>
  </si>
  <si>
    <t>KLM</t>
  </si>
  <si>
    <t>KMOL</t>
  </si>
  <si>
    <t>KORDE</t>
  </si>
  <si>
    <t>KORRES</t>
  </si>
  <si>
    <t>KTILA</t>
  </si>
  <si>
    <t>KYLO</t>
  </si>
  <si>
    <t>KYRI</t>
  </si>
  <si>
    <t>KYSA</t>
  </si>
  <si>
    <t>LAMPS</t>
  </si>
  <si>
    <t>LOGISMOS</t>
  </si>
  <si>
    <t>MATHIO</t>
  </si>
  <si>
    <t>MERKO</t>
  </si>
  <si>
    <t>MEVA</t>
  </si>
  <si>
    <t>MIN</t>
  </si>
  <si>
    <t>MODA</t>
  </si>
  <si>
    <t>MOTO</t>
  </si>
  <si>
    <t>MOYZK</t>
  </si>
  <si>
    <t>NAKAS</t>
  </si>
  <si>
    <t>NAYP</t>
  </si>
  <si>
    <t>NEWS</t>
  </si>
  <si>
    <t>PAIR</t>
  </si>
  <si>
    <t>PPAK</t>
  </si>
  <si>
    <t>REVOIL</t>
  </si>
  <si>
    <t>SPACE</t>
  </si>
  <si>
    <t>SPIR</t>
  </si>
  <si>
    <t>TELL</t>
  </si>
  <si>
    <t>TITP</t>
  </si>
  <si>
    <t>VIS</t>
  </si>
  <si>
    <t>VOSYS</t>
  </si>
  <si>
    <t>XYLEK</t>
  </si>
  <si>
    <t>XYLEP</t>
  </si>
  <si>
    <t>ATRUST</t>
  </si>
  <si>
    <t>DOPPLER</t>
  </si>
  <si>
    <t>ENTER</t>
  </si>
  <si>
    <t>ENVI</t>
  </si>
  <si>
    <t>EPSIL</t>
  </si>
  <si>
    <t>EX</t>
  </si>
  <si>
    <t>FOODL</t>
  </si>
  <si>
    <t>KRITON</t>
  </si>
  <si>
    <t>MSHOP</t>
  </si>
  <si>
    <t>OPTRON</t>
  </si>
  <si>
    <t>PERF</t>
  </si>
  <si>
    <t>VIDAVO</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</si>
  <si>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</si>
  <si>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</si>
  <si>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</si>
  <si>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</si>
  <si>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</si>
  <si>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</si>
  <si>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GRC3141137C6</t>
  </si>
  <si>
    <t>GRC3141137D4</t>
  </si>
  <si>
    <t>GRC234107781</t>
  </si>
  <si>
    <t>GR0110029312</t>
  </si>
  <si>
    <t>GR0114028534</t>
  </si>
  <si>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</si>
  <si>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</si>
  <si>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</si>
  <si>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</si>
  <si>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</si>
  <si>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</si>
  <si>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</si>
  <si>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</si>
  <si>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</si>
  <si>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</si>
  <si>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</si>
  <si>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</si>
  <si>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</si>
  <si>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</si>
  <si>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</si>
  <si>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</si>
  <si>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</si>
  <si>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</si>
  <si>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</si>
  <si>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</si>
  <si>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</si>
  <si>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</si>
  <si>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</si>
  <si>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</si>
  <si>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Τίτλοι Παραστατικών Δικαιωμάτων Προς Κτήση Κινητών Αξιών </t>
    </r>
    <r>
      <rPr>
        <b/>
        <sz val="11"/>
        <color theme="3"/>
        <rFont val="Calibri"/>
        <family val="2"/>
        <charset val="161"/>
        <scheme val="minor"/>
      </rPr>
      <t>/ Warrants</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</si>
  <si>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</si>
  <si>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</si>
  <si>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</si>
  <si>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</si>
  <si>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</si>
  <si>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</si>
  <si>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t>ORAORA</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</si>
  <si>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</si>
  <si>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</si>
  <si>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</si>
  <si>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</si>
  <si>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</si>
  <si>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</si>
  <si>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</si>
  <si>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</si>
  <si>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</si>
  <si>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</si>
  <si>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</si>
  <si>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</si>
  <si>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</si>
  <si>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</si>
  <si>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</si>
  <si>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</si>
  <si>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</si>
  <si>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t>Description - Collateral Concentration Limits</t>
  </si>
  <si>
    <t>SELO</t>
  </si>
  <si>
    <t>ETE</t>
  </si>
  <si>
    <t>ETEW</t>
  </si>
  <si>
    <t>NIR</t>
  </si>
  <si>
    <t>DROUK</t>
  </si>
  <si>
    <t>ELBE</t>
  </si>
  <si>
    <t>GRC422116743</t>
  </si>
  <si>
    <t>INTERCO</t>
  </si>
  <si>
    <t>GGB-FLT-100819-05Y-0.934-1,000</t>
  </si>
  <si>
    <t>GGB-FXD-170717-03Y-3.375-1,000</t>
  </si>
  <si>
    <t>GGB-FXD-170419-05Y-4.750-1,000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</si>
  <si>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</si>
  <si>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</si>
  <si>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</si>
  <si>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</si>
  <si>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</si>
  <si>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</si>
  <si>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</si>
  <si>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</si>
  <si>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</si>
  <si>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</si>
  <si>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</si>
  <si>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</si>
  <si>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</si>
  <si>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</si>
  <si>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</si>
  <si>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</si>
  <si>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</si>
  <si>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</si>
  <si>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</si>
  <si>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</si>
  <si>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</si>
  <si>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</si>
  <si>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</si>
  <si>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</si>
  <si>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</si>
  <si>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MARFIN INVESTMENT GROUP S.A. SERIES A (Convert.)</t>
  </si>
  <si>
    <t>MARFIN INVESTMENT GROUP S.A. SERIES B (Convert.)</t>
  </si>
  <si>
    <t>NIREUS S.A.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</si>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</sst>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b/>
      <sz val="10"/>
      <color theme="3"/>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s>
  <borders count="19">
    <border>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1" fillId="0" borderId="0"/>
  </cellStyleXfs>
  <cellXfs count="100">
    <xf numFmtId="0" fontId="0" fillId="0" borderId="0" xfId="0"/>
    <xf numFmtId="0" fontId="0" fillId="0" borderId="0" xfId="0"/>
    <xf numFmtId="0" fontId="0" fillId="0" borderId="4" xfId="0" applyBorder="1"/>
    <xf numFmtId="0" fontId="0" fillId="0" borderId="0" xfId="0" applyBorder="1"/>
    <xf numFmtId="0" fontId="0" fillId="0" borderId="0" xfId="0" applyBorder="1" applyAlignment="1"/>
    <xf numFmtId="0" fontId="2" fillId="0" borderId="0" xfId="0" applyFont="1" applyBorder="1" applyAlignment="1">
      <alignment wrapText="1"/>
    </xf>
    <xf numFmtId="0" fontId="5" fillId="0" borderId="0" xfId="0" applyFont="1" applyBorder="1" applyAlignment="1">
      <alignment wrapText="1"/>
    </xf>
    <xf numFmtId="164" fontId="0" fillId="0" borderId="0" xfId="0" applyNumberFormat="1"/>
    <xf numFmtId="14" fontId="0" fillId="0" borderId="0" xfId="0" applyNumberFormat="1"/>
    <xf numFmtId="0" fontId="0" fillId="0" borderId="0" xfId="0" applyFill="1"/>
    <xf numFmtId="164" fontId="0" fillId="0" borderId="0" xfId="0" applyNumberFormat="1" applyFill="1"/>
    <xf numFmtId="14" fontId="0" fillId="0" borderId="0" xfId="0" applyNumberFormat="1" applyFont="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164"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2"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5" xfId="0" applyFont="1" applyFill="1" applyBorder="1" applyAlignment="1">
      <alignment horizontal="left" vertical="center" wrapText="1"/>
    </xf>
    <xf numFmtId="0" fontId="0" fillId="3" borderId="5" xfId="0" applyFont="1" applyFill="1" applyBorder="1"/>
    <xf numFmtId="0" fontId="0" fillId="4" borderId="0" xfId="0" applyFont="1" applyFill="1" applyBorder="1"/>
    <xf numFmtId="0" fontId="0" fillId="4" borderId="0" xfId="0" applyFont="1" applyFill="1"/>
    <xf numFmtId="0" fontId="8" fillId="0" borderId="0" xfId="0" applyFont="1" applyBorder="1" applyAlignment="1">
      <alignment horizontal="left" vertical="center" wrapText="1"/>
    </xf>
    <xf numFmtId="0" fontId="9" fillId="0" borderId="3" xfId="0" applyFont="1" applyBorder="1" applyAlignment="1">
      <alignment horizontal="left" vertical="center" wrapText="1"/>
    </xf>
    <xf numFmtId="0" fontId="13" fillId="2" borderId="14"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3" fillId="0" borderId="16" xfId="0" applyFont="1" applyBorder="1" applyAlignment="1">
      <alignment horizontal="justify" vertical="center" wrapText="1"/>
    </xf>
    <xf numFmtId="0" fontId="14" fillId="0" borderId="15" xfId="0" applyFont="1" applyBorder="1" applyAlignment="1">
      <alignment horizontal="justify" vertical="center" wrapText="1"/>
    </xf>
    <xf numFmtId="0" fontId="13" fillId="2" borderId="16" xfId="0" applyFont="1" applyFill="1" applyBorder="1" applyAlignment="1">
      <alignment horizontal="justify" vertical="center" wrapText="1"/>
    </xf>
    <xf numFmtId="0" fontId="8" fillId="2" borderId="8" xfId="0" applyFont="1" applyFill="1" applyBorder="1" applyAlignment="1">
      <alignment horizontal="left" vertical="center" wrapText="1"/>
    </xf>
    <xf numFmtId="164" fontId="15" fillId="2" borderId="2"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0" fontId="8" fillId="0" borderId="7" xfId="0" applyFont="1" applyBorder="1" applyAlignment="1">
      <alignment horizontal="left" vertical="center" wrapText="1"/>
    </xf>
    <xf numFmtId="164" fontId="15" fillId="0" borderId="9" xfId="0" applyNumberFormat="1" applyFont="1" applyBorder="1" applyAlignment="1">
      <alignment horizontal="center" vertical="center" wrapText="1"/>
    </xf>
    <xf numFmtId="164" fontId="15" fillId="0" borderId="10" xfId="0" applyNumberFormat="1" applyFont="1" applyBorder="1" applyAlignment="1">
      <alignment horizontal="center" vertical="center" wrapText="1"/>
    </xf>
    <xf numFmtId="9" fontId="15" fillId="0" borderId="10" xfId="0" applyNumberFormat="1" applyFont="1" applyBorder="1" applyAlignment="1">
      <alignment horizontal="center" vertical="center" wrapText="1"/>
    </xf>
    <xf numFmtId="0" fontId="8" fillId="2" borderId="7" xfId="0" applyFont="1" applyFill="1" applyBorder="1" applyAlignment="1">
      <alignment horizontal="left" vertical="center" wrapText="1"/>
    </xf>
    <xf numFmtId="164" fontId="15" fillId="2" borderId="9" xfId="0" applyNumberFormat="1" applyFont="1" applyFill="1" applyBorder="1" applyAlignment="1">
      <alignment horizontal="center" vertical="center" wrapText="1"/>
    </xf>
    <xf numFmtId="164" fontId="15" fillId="2" borderId="10" xfId="0" applyNumberFormat="1" applyFont="1" applyFill="1" applyBorder="1" applyAlignment="1">
      <alignment horizontal="center" vertical="center" wrapText="1"/>
    </xf>
    <xf numFmtId="9" fontId="15" fillId="2" borderId="10"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9" fontId="15" fillId="2" borderId="2" xfId="0" applyNumberFormat="1" applyFont="1" applyFill="1" applyBorder="1" applyAlignment="1">
      <alignment horizontal="center" vertical="center" wrapText="1"/>
    </xf>
    <xf numFmtId="0" fontId="8" fillId="0" borderId="9" xfId="0" applyFont="1" applyBorder="1" applyAlignment="1">
      <alignment horizontal="justify" vertical="center" wrapText="1"/>
    </xf>
    <xf numFmtId="9" fontId="15" fillId="0" borderId="9" xfId="0" applyNumberFormat="1" applyFont="1" applyBorder="1" applyAlignment="1">
      <alignment horizontal="center" vertical="center" wrapText="1"/>
    </xf>
    <xf numFmtId="9" fontId="15" fillId="2" borderId="11" xfId="0" applyNumberFormat="1"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2" borderId="9" xfId="0" applyFont="1" applyFill="1" applyBorder="1" applyAlignment="1">
      <alignment horizontal="center" vertical="center" wrapText="1"/>
    </xf>
    <xf numFmtId="9" fontId="15" fillId="2" borderId="9" xfId="0" applyNumberFormat="1"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0" borderId="7" xfId="0" applyFont="1" applyFill="1" applyBorder="1" applyAlignment="1">
      <alignment horizontal="left" vertical="center" wrapText="1"/>
    </xf>
    <xf numFmtId="164" fontId="15" fillId="0" borderId="9" xfId="0" applyNumberFormat="1" applyFont="1" applyFill="1" applyBorder="1" applyAlignment="1">
      <alignment horizontal="center" vertical="center" wrapText="1"/>
    </xf>
    <xf numFmtId="164" fontId="15" fillId="0" borderId="10" xfId="0" applyNumberFormat="1" applyFont="1" applyFill="1" applyBorder="1" applyAlignment="1">
      <alignment horizontal="center" vertical="center" wrapText="1"/>
    </xf>
    <xf numFmtId="0" fontId="8" fillId="2" borderId="17" xfId="0" applyFont="1" applyFill="1" applyBorder="1" applyAlignment="1">
      <alignment horizontal="left" vertical="center" wrapText="1"/>
    </xf>
    <xf numFmtId="164" fontId="15" fillId="2" borderId="15" xfId="0" applyNumberFormat="1" applyFont="1" applyFill="1" applyBorder="1" applyAlignment="1">
      <alignment horizontal="center" vertical="center" wrapText="1"/>
    </xf>
    <xf numFmtId="164" fontId="15" fillId="2" borderId="3" xfId="0" applyNumberFormat="1"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0" borderId="13" xfId="0" applyFont="1" applyFill="1" applyBorder="1" applyAlignment="1">
      <alignment horizontal="justify" vertical="center" wrapText="1"/>
    </xf>
    <xf numFmtId="3" fontId="15" fillId="0" borderId="11" xfId="0"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164" fontId="15" fillId="2" borderId="5" xfId="0" applyNumberFormat="1" applyFont="1" applyFill="1" applyBorder="1" applyAlignment="1">
      <alignment horizontal="center" vertical="center" wrapText="1"/>
    </xf>
    <xf numFmtId="0" fontId="0" fillId="0" borderId="0" xfId="0" applyFont="1" applyAlignment="1">
      <alignment horizontal="right" vertical="center" wrapText="1"/>
    </xf>
    <xf numFmtId="0" fontId="2" fillId="0" borderId="0" xfId="0" applyFont="1" applyBorder="1" applyAlignment="1">
      <alignment horizontal="left" vertical="center" wrapText="1"/>
    </xf>
    <xf numFmtId="0" fontId="10" fillId="0" borderId="6" xfId="0" applyFont="1" applyBorder="1" applyAlignment="1">
      <alignment vertical="center" wrapText="1"/>
    </xf>
    <xf numFmtId="0" fontId="12" fillId="0" borderId="0" xfId="0" applyFont="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4" borderId="6" xfId="0" applyFont="1" applyFill="1" applyBorder="1" applyAlignment="1">
      <alignment horizontal="center" vertical="center"/>
    </xf>
    <xf numFmtId="0" fontId="10" fillId="0" borderId="6" xfId="0" applyFont="1" applyBorder="1" applyAlignment="1"/>
    <xf numFmtId="0" fontId="10" fillId="0" borderId="0" xfId="0" applyFont="1" applyAlignment="1"/>
    <xf numFmtId="0" fontId="8"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3" xfId="0" applyFont="1" applyBorder="1" applyAlignment="1">
      <alignment horizontal="center" vertical="center" wrapText="1"/>
    </xf>
    <xf numFmtId="10" fontId="13" fillId="2" borderId="14"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9" fontId="13" fillId="0" borderId="14" xfId="0" applyNumberFormat="1" applyFont="1" applyBorder="1" applyAlignment="1">
      <alignment horizontal="center" vertical="center" wrapText="1"/>
    </xf>
    <xf numFmtId="9" fontId="13" fillId="2" borderId="14" xfId="0" applyNumberFormat="1"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12" xfId="0" applyFont="1" applyBorder="1" applyAlignment="1">
      <alignment horizontal="center" vertical="center" wrapText="1"/>
    </xf>
    <xf numFmtId="9" fontId="15" fillId="0" borderId="11" xfId="0" applyNumberFormat="1" applyFont="1" applyBorder="1" applyAlignment="1">
      <alignment horizontal="center" vertical="center" wrapText="1"/>
    </xf>
    <xf numFmtId="9" fontId="15" fillId="0" borderId="12" xfId="0" applyNumberFormat="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45"/>
  <sheetViews>
    <sheetView zoomScaleNormal="100" workbookViewId="0">
      <selection activeCell="F1" sqref="F1"/>
    </sheetView>
  </sheetViews>
  <sheetFormatPr defaultRowHeight="15" x14ac:dyDescent="0.25"/>
  <cols>
    <col min="1" max="1" width="11.28515625" style="1" customWidth="1"/>
    <col min="2" max="2" width="36.140625" style="1" customWidth="1"/>
    <col min="3" max="3" width="15.140625" style="7" customWidth="1"/>
    <col min="4" max="4" width="13.7109375" style="7" bestFit="1" customWidth="1"/>
    <col min="5" max="5" width="22.5703125" style="7" bestFit="1" customWidth="1"/>
    <col min="6" max="6" width="15.42578125" style="1" bestFit="1" customWidth="1"/>
  </cols>
  <sheetData>
    <row r="1" spans="1:12" ht="30" customHeight="1" x14ac:dyDescent="0.25">
      <c r="A1" s="3"/>
      <c r="B1" s="16" t="s">
        <v>72</v>
      </c>
      <c r="C1" s="77" t="s">
        <v>181</v>
      </c>
      <c r="D1" s="77"/>
      <c r="E1" s="77"/>
      <c r="F1" s="11">
        <v>42940</v>
      </c>
    </row>
    <row r="2" spans="1:12" ht="30" x14ac:dyDescent="0.25">
      <c r="A2" s="3"/>
      <c r="B2" s="13" t="s">
        <v>0</v>
      </c>
      <c r="C2" s="14" t="s">
        <v>66</v>
      </c>
      <c r="D2" s="14" t="s">
        <v>63</v>
      </c>
      <c r="E2" s="14" t="s">
        <v>1</v>
      </c>
      <c r="F2" s="15" t="s">
        <v>68</v>
      </c>
    </row>
    <row r="3" spans="1:12" ht="30" customHeight="1" thickBot="1" x14ac:dyDescent="0.3">
      <c r="A3" s="3"/>
      <c r="B3" s="12" t="s">
        <v>64</v>
      </c>
      <c r="C3" s="17" t="s">
        <v>67</v>
      </c>
      <c r="D3" s="17" t="s">
        <v>65</v>
      </c>
      <c r="E3" s="17" t="s">
        <v>2</v>
      </c>
      <c r="F3" s="18" t="s">
        <v>182</v>
      </c>
      <c r="H3" s="9"/>
      <c r="I3" s="10"/>
      <c r="J3" s="10"/>
    </row>
    <row r="4" spans="1:12" ht="16.5" customHeight="1" thickTop="1" thickBot="1" x14ac:dyDescent="0.3">
      <c r="A4" s="3"/>
      <c r="B4" s="38" t="s">
        <v>4</v>
      </c>
      <c r="C4" s="39">
        <v>7.4999999999999997E-2</v>
      </c>
      <c r="D4" s="40">
        <v>6.9000000000000006E-2</v>
      </c>
      <c r="E4" s="40">
        <f t="shared" ref="E4" si="0">C4+D4</f>
        <v>0.14400000000000002</v>
      </c>
      <c r="F4" s="40" t="s">
        <v>3</v>
      </c>
      <c r="H4" s="10"/>
      <c r="I4" s="10"/>
      <c r="J4" s="10"/>
      <c r="K4" s="7"/>
      <c r="L4" s="7"/>
    </row>
    <row r="5" spans="1:12" s="1" customFormat="1" ht="16.5" customHeight="1" thickBot="1" x14ac:dyDescent="0.3">
      <c r="A5" s="3"/>
      <c r="B5" s="42" t="s">
        <v>7</v>
      </c>
      <c r="C5" s="43">
        <v>1.9E-2</v>
      </c>
      <c r="D5" s="44">
        <v>0.06</v>
      </c>
      <c r="E5" s="44">
        <f t="shared" ref="E5:E36" si="1">C5+D5</f>
        <v>7.9000000000000001E-2</v>
      </c>
      <c r="F5" s="44" t="s">
        <v>3</v>
      </c>
      <c r="H5" s="10"/>
      <c r="I5" s="10"/>
      <c r="J5" s="10"/>
      <c r="K5" s="7"/>
      <c r="L5" s="7"/>
    </row>
    <row r="6" spans="1:12" ht="16.5" customHeight="1" thickBot="1" x14ac:dyDescent="0.3">
      <c r="A6" s="3"/>
      <c r="B6" s="46" t="s">
        <v>210</v>
      </c>
      <c r="C6" s="47">
        <v>9.4E-2</v>
      </c>
      <c r="D6" s="48">
        <v>7.0000000000000007E-2</v>
      </c>
      <c r="E6" s="48">
        <f t="shared" si="1"/>
        <v>0.16400000000000001</v>
      </c>
      <c r="F6" s="49" t="s">
        <v>3</v>
      </c>
      <c r="G6" s="1"/>
      <c r="H6" s="10"/>
      <c r="I6" s="10"/>
      <c r="J6" s="10"/>
      <c r="K6" s="7"/>
      <c r="L6" s="7"/>
    </row>
    <row r="7" spans="1:12" ht="16.5" customHeight="1" thickBot="1" x14ac:dyDescent="0.3">
      <c r="A7" s="3"/>
      <c r="B7" s="42" t="s">
        <v>9</v>
      </c>
      <c r="C7" s="43">
        <v>0.09</v>
      </c>
      <c r="D7" s="44">
        <v>9.1999999999999998E-2</v>
      </c>
      <c r="E7" s="44">
        <f t="shared" si="1"/>
        <v>0.182</v>
      </c>
      <c r="F7" s="44" t="s">
        <v>3</v>
      </c>
      <c r="G7" s="1"/>
      <c r="H7" s="10"/>
      <c r="I7" s="10"/>
      <c r="J7" s="10"/>
      <c r="K7" s="7"/>
      <c r="L7" s="7"/>
    </row>
    <row r="8" spans="1:12" ht="16.5" customHeight="1" thickBot="1" x14ac:dyDescent="0.3">
      <c r="A8" s="3"/>
      <c r="B8" s="46" t="s">
        <v>10</v>
      </c>
      <c r="C8" s="47">
        <v>2.9000000000000001E-2</v>
      </c>
      <c r="D8" s="48">
        <v>5.1000000000000004E-2</v>
      </c>
      <c r="E8" s="48">
        <f t="shared" si="1"/>
        <v>0.08</v>
      </c>
      <c r="F8" s="49" t="s">
        <v>3</v>
      </c>
      <c r="G8" s="1"/>
      <c r="H8" s="10"/>
      <c r="I8" s="10"/>
      <c r="J8" s="10"/>
      <c r="K8" s="7"/>
      <c r="L8" s="7"/>
    </row>
    <row r="9" spans="1:12" ht="16.5" customHeight="1" thickBot="1" x14ac:dyDescent="0.3">
      <c r="A9" s="3"/>
      <c r="B9" s="42" t="s">
        <v>14</v>
      </c>
      <c r="C9" s="43">
        <v>2.5000000000000001E-2</v>
      </c>
      <c r="D9" s="44">
        <v>5.6000000000000001E-2</v>
      </c>
      <c r="E9" s="44">
        <f t="shared" si="1"/>
        <v>8.1000000000000003E-2</v>
      </c>
      <c r="F9" s="44" t="s">
        <v>3</v>
      </c>
      <c r="G9" s="1"/>
      <c r="H9" s="10"/>
      <c r="I9" s="10"/>
      <c r="J9" s="10"/>
      <c r="K9" s="7"/>
      <c r="L9" s="7"/>
    </row>
    <row r="10" spans="1:12" ht="16.5" customHeight="1" thickBot="1" x14ac:dyDescent="0.3">
      <c r="A10" s="3"/>
      <c r="B10" s="46" t="s">
        <v>20</v>
      </c>
      <c r="C10" s="47">
        <v>3.2000000000000001E-2</v>
      </c>
      <c r="D10" s="48">
        <v>5.6000000000000001E-2</v>
      </c>
      <c r="E10" s="48">
        <f t="shared" si="1"/>
        <v>8.7999999999999995E-2</v>
      </c>
      <c r="F10" s="49" t="s">
        <v>3</v>
      </c>
      <c r="G10" s="1"/>
      <c r="H10" s="10"/>
      <c r="I10" s="10"/>
      <c r="J10" s="10"/>
      <c r="K10" s="7"/>
      <c r="L10" s="7"/>
    </row>
    <row r="11" spans="1:12" ht="16.5" customHeight="1" thickBot="1" x14ac:dyDescent="0.3">
      <c r="A11" s="3"/>
      <c r="B11" s="42" t="s">
        <v>22</v>
      </c>
      <c r="C11" s="43">
        <v>4.1000000000000002E-2</v>
      </c>
      <c r="D11" s="44">
        <v>8.7999999999999995E-2</v>
      </c>
      <c r="E11" s="44">
        <f t="shared" si="1"/>
        <v>0.129</v>
      </c>
      <c r="F11" s="44" t="s">
        <v>3</v>
      </c>
      <c r="G11" s="1"/>
      <c r="H11" s="10"/>
      <c r="I11" s="10"/>
      <c r="J11" s="10"/>
      <c r="K11" s="7"/>
      <c r="L11" s="7"/>
    </row>
    <row r="12" spans="1:12" s="1" customFormat="1" ht="16.5" customHeight="1" thickBot="1" x14ac:dyDescent="0.3">
      <c r="A12" s="3"/>
      <c r="B12" s="46" t="s">
        <v>25</v>
      </c>
      <c r="C12" s="47">
        <v>9.9000000000000005E-2</v>
      </c>
      <c r="D12" s="48">
        <v>8.4000000000000005E-2</v>
      </c>
      <c r="E12" s="48">
        <f t="shared" si="1"/>
        <v>0.183</v>
      </c>
      <c r="F12" s="49" t="s">
        <v>3</v>
      </c>
      <c r="H12" s="10"/>
      <c r="I12" s="10"/>
      <c r="J12" s="10"/>
      <c r="K12" s="7"/>
      <c r="L12" s="7"/>
    </row>
    <row r="13" spans="1:12" ht="16.5" customHeight="1" thickBot="1" x14ac:dyDescent="0.3">
      <c r="A13" s="3"/>
      <c r="B13" s="42" t="s">
        <v>250</v>
      </c>
      <c r="C13" s="43">
        <v>0</v>
      </c>
      <c r="D13" s="44">
        <v>0.12</v>
      </c>
      <c r="E13" s="44">
        <f t="shared" si="1"/>
        <v>0.12</v>
      </c>
      <c r="F13" s="44" t="s">
        <v>73</v>
      </c>
      <c r="G13" s="1"/>
      <c r="H13" s="10"/>
      <c r="I13" s="10"/>
      <c r="J13" s="10"/>
      <c r="K13" s="7"/>
      <c r="L13" s="7"/>
    </row>
    <row r="14" spans="1:12" ht="16.5" customHeight="1" thickBot="1" x14ac:dyDescent="0.3">
      <c r="A14" s="3"/>
      <c r="B14" s="46" t="s">
        <v>28</v>
      </c>
      <c r="C14" s="47">
        <v>0</v>
      </c>
      <c r="D14" s="48">
        <v>7.1999999999999995E-2</v>
      </c>
      <c r="E14" s="48">
        <f t="shared" si="1"/>
        <v>7.1999999999999995E-2</v>
      </c>
      <c r="F14" s="49" t="s">
        <v>73</v>
      </c>
      <c r="G14" s="1"/>
      <c r="H14" s="10"/>
      <c r="I14" s="10"/>
      <c r="J14" s="10"/>
      <c r="K14" s="7"/>
      <c r="L14" s="7"/>
    </row>
    <row r="15" spans="1:12" ht="16.5" customHeight="1" thickBot="1" x14ac:dyDescent="0.3">
      <c r="A15" s="3"/>
      <c r="B15" s="42" t="s">
        <v>75</v>
      </c>
      <c r="C15" s="43">
        <v>0</v>
      </c>
      <c r="D15" s="44">
        <v>0.11600000000000001</v>
      </c>
      <c r="E15" s="44">
        <f t="shared" si="1"/>
        <v>0.11600000000000001</v>
      </c>
      <c r="F15" s="44" t="s">
        <v>73</v>
      </c>
      <c r="G15" s="1"/>
      <c r="H15" s="10"/>
      <c r="I15" s="10"/>
      <c r="J15" s="10"/>
      <c r="K15" s="7"/>
      <c r="L15" s="7"/>
    </row>
    <row r="16" spans="1:12" ht="16.5" customHeight="1" thickBot="1" x14ac:dyDescent="0.3">
      <c r="A16" s="3"/>
      <c r="B16" s="46" t="s">
        <v>45</v>
      </c>
      <c r="C16" s="47">
        <v>0</v>
      </c>
      <c r="D16" s="48">
        <v>0.18</v>
      </c>
      <c r="E16" s="48">
        <f t="shared" si="1"/>
        <v>0.18</v>
      </c>
      <c r="F16" s="49" t="s">
        <v>73</v>
      </c>
      <c r="G16" s="1"/>
      <c r="H16" s="10"/>
      <c r="I16" s="10"/>
      <c r="J16" s="10"/>
      <c r="K16" s="7"/>
      <c r="L16" s="7"/>
    </row>
    <row r="17" spans="1:12" ht="16.5" customHeight="1" thickBot="1" x14ac:dyDescent="0.3">
      <c r="A17" s="3"/>
      <c r="B17" s="42" t="s">
        <v>76</v>
      </c>
      <c r="C17" s="43">
        <v>0</v>
      </c>
      <c r="D17" s="44">
        <v>8.5000000000000006E-2</v>
      </c>
      <c r="E17" s="44">
        <f t="shared" si="1"/>
        <v>8.5000000000000006E-2</v>
      </c>
      <c r="F17" s="44" t="s">
        <v>73</v>
      </c>
      <c r="G17" s="1"/>
      <c r="H17" s="10"/>
      <c r="I17" s="10"/>
      <c r="J17" s="10"/>
      <c r="K17" s="7"/>
      <c r="L17" s="7"/>
    </row>
    <row r="18" spans="1:12" ht="16.5" customHeight="1" thickBot="1" x14ac:dyDescent="0.3">
      <c r="A18" s="3"/>
      <c r="B18" s="46" t="s">
        <v>77</v>
      </c>
      <c r="C18" s="47">
        <v>0</v>
      </c>
      <c r="D18" s="48">
        <v>8.8999999999999996E-2</v>
      </c>
      <c r="E18" s="48">
        <f t="shared" si="1"/>
        <v>8.8999999999999996E-2</v>
      </c>
      <c r="F18" s="49" t="s">
        <v>73</v>
      </c>
      <c r="G18" s="1"/>
      <c r="H18" s="10"/>
      <c r="I18" s="10"/>
      <c r="J18" s="10"/>
      <c r="K18" s="7"/>
      <c r="L18" s="7"/>
    </row>
    <row r="19" spans="1:12" ht="16.5" customHeight="1" thickBot="1" x14ac:dyDescent="0.3">
      <c r="A19" s="3"/>
      <c r="B19" s="42" t="s">
        <v>78</v>
      </c>
      <c r="C19" s="43">
        <v>0</v>
      </c>
      <c r="D19" s="44">
        <v>0.1</v>
      </c>
      <c r="E19" s="44">
        <f t="shared" si="1"/>
        <v>0.1</v>
      </c>
      <c r="F19" s="44" t="s">
        <v>73</v>
      </c>
      <c r="G19" s="1"/>
      <c r="H19" s="10"/>
      <c r="I19" s="10"/>
      <c r="J19" s="10"/>
      <c r="K19" s="7"/>
      <c r="L19" s="7"/>
    </row>
    <row r="20" spans="1:12" ht="16.5" customHeight="1" thickBot="1" x14ac:dyDescent="0.3">
      <c r="A20" s="3"/>
      <c r="B20" s="46" t="s">
        <v>79</v>
      </c>
      <c r="C20" s="47">
        <v>0</v>
      </c>
      <c r="D20" s="48">
        <v>9.9000000000000005E-2</v>
      </c>
      <c r="E20" s="48">
        <f t="shared" si="1"/>
        <v>9.9000000000000005E-2</v>
      </c>
      <c r="F20" s="49" t="s">
        <v>73</v>
      </c>
      <c r="G20" s="1"/>
      <c r="H20" s="10"/>
      <c r="I20" s="10"/>
      <c r="J20" s="10"/>
      <c r="K20" s="7"/>
      <c r="L20" s="7"/>
    </row>
    <row r="21" spans="1:12" ht="16.5" customHeight="1" thickBot="1" x14ac:dyDescent="0.3">
      <c r="A21" s="3"/>
      <c r="B21" s="42" t="s">
        <v>136</v>
      </c>
      <c r="C21" s="43">
        <v>0</v>
      </c>
      <c r="D21" s="44">
        <v>0.15</v>
      </c>
      <c r="E21" s="44">
        <f t="shared" si="1"/>
        <v>0.15</v>
      </c>
      <c r="F21" s="44" t="s">
        <v>73</v>
      </c>
      <c r="G21" s="1"/>
      <c r="H21" s="10"/>
      <c r="I21" s="10"/>
      <c r="J21" s="10"/>
      <c r="K21" s="7"/>
      <c r="L21" s="7"/>
    </row>
    <row r="22" spans="1:12" ht="16.5" customHeight="1" thickBot="1" x14ac:dyDescent="0.3">
      <c r="A22" s="3"/>
      <c r="B22" s="46" t="s">
        <v>29</v>
      </c>
      <c r="C22" s="47">
        <v>0</v>
      </c>
      <c r="D22" s="48">
        <v>0.13200000000000001</v>
      </c>
      <c r="E22" s="48">
        <f t="shared" si="1"/>
        <v>0.13200000000000001</v>
      </c>
      <c r="F22" s="49" t="s">
        <v>73</v>
      </c>
      <c r="G22" s="1"/>
      <c r="H22" s="10"/>
      <c r="I22" s="10"/>
      <c r="J22" s="10"/>
      <c r="K22" s="7"/>
      <c r="L22" s="7"/>
    </row>
    <row r="23" spans="1:12" ht="16.5" customHeight="1" thickBot="1" x14ac:dyDescent="0.3">
      <c r="A23" s="3"/>
      <c r="B23" s="42" t="s">
        <v>80</v>
      </c>
      <c r="C23" s="43">
        <v>0</v>
      </c>
      <c r="D23" s="44">
        <v>0.192</v>
      </c>
      <c r="E23" s="44">
        <f t="shared" si="1"/>
        <v>0.192</v>
      </c>
      <c r="F23" s="44" t="s">
        <v>73</v>
      </c>
      <c r="G23" s="1"/>
      <c r="H23" s="10"/>
      <c r="I23" s="10"/>
      <c r="J23" s="10"/>
      <c r="K23" s="7"/>
      <c r="L23" s="7"/>
    </row>
    <row r="24" spans="1:12" ht="16.5" customHeight="1" thickBot="1" x14ac:dyDescent="0.3">
      <c r="A24" s="3"/>
      <c r="B24" s="46" t="s">
        <v>5</v>
      </c>
      <c r="C24" s="47">
        <v>0</v>
      </c>
      <c r="D24" s="48">
        <v>9.4E-2</v>
      </c>
      <c r="E24" s="48">
        <f t="shared" si="1"/>
        <v>9.4E-2</v>
      </c>
      <c r="F24" s="49" t="s">
        <v>73</v>
      </c>
      <c r="G24" s="1"/>
      <c r="H24" s="10"/>
      <c r="I24" s="10"/>
      <c r="J24" s="10"/>
      <c r="K24" s="7"/>
      <c r="L24" s="7"/>
    </row>
    <row r="25" spans="1:12" ht="16.5" customHeight="1" thickBot="1" x14ac:dyDescent="0.3">
      <c r="A25" s="3"/>
      <c r="B25" s="42" t="s">
        <v>46</v>
      </c>
      <c r="C25" s="43">
        <v>0</v>
      </c>
      <c r="D25" s="44">
        <v>0.12</v>
      </c>
      <c r="E25" s="44">
        <f t="shared" si="1"/>
        <v>0.12</v>
      </c>
      <c r="F25" s="44" t="s">
        <v>73</v>
      </c>
      <c r="G25" s="1"/>
      <c r="H25" s="10"/>
      <c r="I25" s="10"/>
      <c r="J25" s="10"/>
      <c r="K25" s="7"/>
      <c r="L25" s="7"/>
    </row>
    <row r="26" spans="1:12" ht="16.5" customHeight="1" thickBot="1" x14ac:dyDescent="0.3">
      <c r="A26" s="3"/>
      <c r="B26" s="46" t="s">
        <v>81</v>
      </c>
      <c r="C26" s="47">
        <v>0</v>
      </c>
      <c r="D26" s="48">
        <v>0.20200000000000001</v>
      </c>
      <c r="E26" s="48">
        <f t="shared" si="1"/>
        <v>0.20200000000000001</v>
      </c>
      <c r="F26" s="49" t="s">
        <v>73</v>
      </c>
      <c r="G26" s="1"/>
      <c r="H26" s="10"/>
      <c r="I26" s="10"/>
      <c r="J26" s="10"/>
      <c r="K26" s="7"/>
      <c r="L26" s="7"/>
    </row>
    <row r="27" spans="1:12" ht="16.5" customHeight="1" thickBot="1" x14ac:dyDescent="0.3">
      <c r="A27" s="3"/>
      <c r="B27" s="42" t="s">
        <v>82</v>
      </c>
      <c r="C27" s="43">
        <v>0</v>
      </c>
      <c r="D27" s="44">
        <v>6.3E-2</v>
      </c>
      <c r="E27" s="44">
        <f t="shared" si="1"/>
        <v>6.3E-2</v>
      </c>
      <c r="F27" s="44" t="s">
        <v>73</v>
      </c>
      <c r="G27" s="1"/>
      <c r="H27" s="10"/>
      <c r="I27" s="10"/>
      <c r="J27" s="10"/>
      <c r="K27" s="7"/>
      <c r="L27" s="7"/>
    </row>
    <row r="28" spans="1:12" ht="16.5" customHeight="1" thickBot="1" x14ac:dyDescent="0.3">
      <c r="A28" s="3"/>
      <c r="B28" s="46" t="s">
        <v>242</v>
      </c>
      <c r="C28" s="47">
        <v>0</v>
      </c>
      <c r="D28" s="48">
        <v>0.13600000000000001</v>
      </c>
      <c r="E28" s="48">
        <f t="shared" si="1"/>
        <v>0.13600000000000001</v>
      </c>
      <c r="F28" s="49" t="s">
        <v>73</v>
      </c>
      <c r="G28" s="1"/>
      <c r="H28" s="10"/>
      <c r="I28" s="10"/>
      <c r="J28" s="10"/>
      <c r="K28" s="7"/>
      <c r="L28" s="7"/>
    </row>
    <row r="29" spans="1:12" ht="16.5" customHeight="1" thickBot="1" x14ac:dyDescent="0.3">
      <c r="A29" s="3"/>
      <c r="B29" s="42" t="s">
        <v>47</v>
      </c>
      <c r="C29" s="43">
        <v>0</v>
      </c>
      <c r="D29" s="44">
        <v>0.17200000000000001</v>
      </c>
      <c r="E29" s="44">
        <f t="shared" si="1"/>
        <v>0.17200000000000001</v>
      </c>
      <c r="F29" s="44" t="s">
        <v>73</v>
      </c>
      <c r="G29" s="1"/>
      <c r="H29" s="10"/>
      <c r="I29" s="10"/>
      <c r="J29" s="10"/>
      <c r="K29" s="7"/>
      <c r="L29" s="7"/>
    </row>
    <row r="30" spans="1:12" ht="16.5" customHeight="1" thickBot="1" x14ac:dyDescent="0.3">
      <c r="A30" s="3"/>
      <c r="B30" s="46" t="s">
        <v>83</v>
      </c>
      <c r="C30" s="47">
        <v>0</v>
      </c>
      <c r="D30" s="48">
        <v>6.7000000000000004E-2</v>
      </c>
      <c r="E30" s="48">
        <f t="shared" si="1"/>
        <v>6.7000000000000004E-2</v>
      </c>
      <c r="F30" s="49" t="s">
        <v>73</v>
      </c>
      <c r="G30" s="1"/>
      <c r="H30" s="10"/>
      <c r="I30" s="10"/>
      <c r="J30" s="10"/>
      <c r="K30" s="7"/>
      <c r="L30" s="7"/>
    </row>
    <row r="31" spans="1:12" ht="16.5" customHeight="1" thickBot="1" x14ac:dyDescent="0.3">
      <c r="A31" s="3"/>
      <c r="B31" s="42" t="s">
        <v>84</v>
      </c>
      <c r="C31" s="43">
        <v>0</v>
      </c>
      <c r="D31" s="44">
        <v>0.1</v>
      </c>
      <c r="E31" s="44">
        <f t="shared" si="1"/>
        <v>0.1</v>
      </c>
      <c r="F31" s="44" t="s">
        <v>73</v>
      </c>
      <c r="G31" s="1"/>
      <c r="H31" s="10"/>
      <c r="I31" s="10"/>
      <c r="J31" s="10"/>
      <c r="K31" s="7"/>
      <c r="L31" s="7"/>
    </row>
    <row r="32" spans="1:12" ht="16.5" customHeight="1" thickBot="1" x14ac:dyDescent="0.3">
      <c r="A32" s="3"/>
      <c r="B32" s="46" t="s">
        <v>85</v>
      </c>
      <c r="C32" s="47">
        <v>0</v>
      </c>
      <c r="D32" s="48">
        <v>0.05</v>
      </c>
      <c r="E32" s="48">
        <f t="shared" si="1"/>
        <v>0.05</v>
      </c>
      <c r="F32" s="49" t="s">
        <v>73</v>
      </c>
      <c r="G32" s="1"/>
      <c r="H32" s="10"/>
      <c r="I32" s="10"/>
      <c r="J32" s="10"/>
      <c r="K32" s="7"/>
      <c r="L32" s="7"/>
    </row>
    <row r="33" spans="1:12" ht="16.5" customHeight="1" thickBot="1" x14ac:dyDescent="0.3">
      <c r="A33" s="3"/>
      <c r="B33" s="42" t="s">
        <v>137</v>
      </c>
      <c r="C33" s="43">
        <v>0</v>
      </c>
      <c r="D33" s="44">
        <v>0.15</v>
      </c>
      <c r="E33" s="44">
        <f t="shared" si="1"/>
        <v>0.15</v>
      </c>
      <c r="F33" s="44" t="s">
        <v>73</v>
      </c>
      <c r="G33" s="1"/>
      <c r="H33" s="10"/>
      <c r="I33" s="10"/>
      <c r="J33" s="10"/>
      <c r="K33" s="7"/>
      <c r="L33" s="7"/>
    </row>
    <row r="34" spans="1:12" ht="16.5" customHeight="1" thickBot="1" x14ac:dyDescent="0.3">
      <c r="A34" s="3"/>
      <c r="B34" s="46" t="s">
        <v>48</v>
      </c>
      <c r="C34" s="47">
        <v>0</v>
      </c>
      <c r="D34" s="48">
        <v>0.161</v>
      </c>
      <c r="E34" s="48">
        <f t="shared" si="1"/>
        <v>0.161</v>
      </c>
      <c r="F34" s="49" t="s">
        <v>73</v>
      </c>
      <c r="G34" s="1"/>
      <c r="H34" s="10"/>
      <c r="I34" s="10"/>
      <c r="J34" s="10"/>
      <c r="K34" s="7"/>
      <c r="L34" s="7"/>
    </row>
    <row r="35" spans="1:12" ht="16.5" customHeight="1" thickBot="1" x14ac:dyDescent="0.3">
      <c r="A35" s="3"/>
      <c r="B35" s="42" t="s">
        <v>213</v>
      </c>
      <c r="C35" s="43">
        <v>0</v>
      </c>
      <c r="D35" s="44">
        <v>0.113</v>
      </c>
      <c r="E35" s="44">
        <f t="shared" si="1"/>
        <v>0.113</v>
      </c>
      <c r="F35" s="44" t="s">
        <v>73</v>
      </c>
      <c r="G35" s="1"/>
      <c r="H35" s="10"/>
      <c r="I35" s="10"/>
      <c r="J35" s="10"/>
      <c r="K35" s="7"/>
      <c r="L35" s="7"/>
    </row>
    <row r="36" spans="1:12" ht="16.5" customHeight="1" thickBot="1" x14ac:dyDescent="0.3">
      <c r="A36" s="3"/>
      <c r="B36" s="46" t="s">
        <v>6</v>
      </c>
      <c r="C36" s="47">
        <v>0</v>
      </c>
      <c r="D36" s="48">
        <v>0.05</v>
      </c>
      <c r="E36" s="48">
        <f t="shared" si="1"/>
        <v>0.05</v>
      </c>
      <c r="F36" s="49" t="s">
        <v>73</v>
      </c>
      <c r="G36" s="1"/>
      <c r="H36" s="10"/>
      <c r="I36" s="10"/>
      <c r="J36" s="10"/>
      <c r="K36" s="7"/>
      <c r="L36" s="7"/>
    </row>
    <row r="37" spans="1:12" ht="16.5" customHeight="1" thickBot="1" x14ac:dyDescent="0.3">
      <c r="A37" s="3"/>
      <c r="B37" s="42" t="s">
        <v>86</v>
      </c>
      <c r="C37" s="43">
        <v>0</v>
      </c>
      <c r="D37" s="44">
        <v>0.11800000000000001</v>
      </c>
      <c r="E37" s="44">
        <f t="shared" ref="E37:E67" si="2">C37+D37</f>
        <v>0.11800000000000001</v>
      </c>
      <c r="F37" s="44" t="s">
        <v>73</v>
      </c>
      <c r="G37" s="1"/>
      <c r="H37" s="10"/>
      <c r="I37" s="10"/>
      <c r="J37" s="10"/>
      <c r="K37" s="7"/>
      <c r="L37" s="7"/>
    </row>
    <row r="38" spans="1:12" ht="16.5" customHeight="1" thickBot="1" x14ac:dyDescent="0.3">
      <c r="A38" s="3"/>
      <c r="B38" s="46" t="s">
        <v>214</v>
      </c>
      <c r="C38" s="47">
        <v>0</v>
      </c>
      <c r="D38" s="48">
        <v>0.108</v>
      </c>
      <c r="E38" s="48">
        <f t="shared" si="2"/>
        <v>0.108</v>
      </c>
      <c r="F38" s="49" t="s">
        <v>73</v>
      </c>
      <c r="G38" s="1"/>
      <c r="H38" s="10"/>
      <c r="I38" s="10"/>
      <c r="J38" s="10"/>
      <c r="K38" s="7"/>
      <c r="L38" s="7"/>
    </row>
    <row r="39" spans="1:12" ht="16.5" customHeight="1" thickBot="1" x14ac:dyDescent="0.3">
      <c r="A39" s="3"/>
      <c r="B39" s="42" t="s">
        <v>49</v>
      </c>
      <c r="C39" s="43">
        <v>0</v>
      </c>
      <c r="D39" s="44">
        <v>0.16300000000000001</v>
      </c>
      <c r="E39" s="44">
        <f t="shared" si="2"/>
        <v>0.16300000000000001</v>
      </c>
      <c r="F39" s="44" t="s">
        <v>73</v>
      </c>
      <c r="G39" s="1"/>
      <c r="H39" s="10"/>
      <c r="I39" s="10"/>
      <c r="J39" s="10"/>
      <c r="K39" s="7"/>
      <c r="L39" s="7"/>
    </row>
    <row r="40" spans="1:12" ht="16.5" customHeight="1" thickBot="1" x14ac:dyDescent="0.3">
      <c r="A40" s="3"/>
      <c r="B40" s="46" t="s">
        <v>87</v>
      </c>
      <c r="C40" s="47">
        <v>0</v>
      </c>
      <c r="D40" s="48">
        <v>0.157</v>
      </c>
      <c r="E40" s="48">
        <f t="shared" si="2"/>
        <v>0.157</v>
      </c>
      <c r="F40" s="49" t="s">
        <v>73</v>
      </c>
      <c r="G40" s="1"/>
      <c r="H40" s="10"/>
      <c r="I40" s="10"/>
      <c r="J40" s="10"/>
      <c r="K40" s="7"/>
      <c r="L40" s="7"/>
    </row>
    <row r="41" spans="1:12" ht="16.5" customHeight="1" thickBot="1" x14ac:dyDescent="0.3">
      <c r="A41" s="3"/>
      <c r="B41" s="42" t="s">
        <v>8</v>
      </c>
      <c r="C41" s="43">
        <v>0</v>
      </c>
      <c r="D41" s="44">
        <v>0.112</v>
      </c>
      <c r="E41" s="44">
        <f t="shared" si="2"/>
        <v>0.112</v>
      </c>
      <c r="F41" s="44" t="s">
        <v>73</v>
      </c>
      <c r="G41" s="1"/>
      <c r="H41" s="10"/>
      <c r="I41" s="10"/>
      <c r="J41" s="10"/>
      <c r="K41" s="7"/>
      <c r="L41" s="7"/>
    </row>
    <row r="42" spans="1:12" ht="16.5" customHeight="1" thickBot="1" x14ac:dyDescent="0.3">
      <c r="A42" s="3"/>
      <c r="B42" s="46" t="s">
        <v>88</v>
      </c>
      <c r="C42" s="47">
        <v>0</v>
      </c>
      <c r="D42" s="48">
        <v>0.13100000000000001</v>
      </c>
      <c r="E42" s="48">
        <f t="shared" si="2"/>
        <v>0.13100000000000001</v>
      </c>
      <c r="F42" s="49" t="s">
        <v>73</v>
      </c>
      <c r="G42" s="1"/>
      <c r="H42" s="10"/>
      <c r="I42" s="10"/>
      <c r="J42" s="10"/>
      <c r="K42" s="7"/>
      <c r="L42" s="7"/>
    </row>
    <row r="43" spans="1:12" ht="16.5" customHeight="1" thickBot="1" x14ac:dyDescent="0.3">
      <c r="A43" s="3"/>
      <c r="B43" s="42" t="s">
        <v>89</v>
      </c>
      <c r="C43" s="43">
        <v>0</v>
      </c>
      <c r="D43" s="44">
        <v>7.2999999999999995E-2</v>
      </c>
      <c r="E43" s="44">
        <f t="shared" si="2"/>
        <v>7.2999999999999995E-2</v>
      </c>
      <c r="F43" s="44" t="s">
        <v>73</v>
      </c>
      <c r="G43" s="1"/>
      <c r="H43" s="10"/>
      <c r="I43" s="10"/>
      <c r="J43" s="10"/>
      <c r="K43" s="7"/>
      <c r="L43" s="7"/>
    </row>
    <row r="44" spans="1:12" ht="16.5" customHeight="1" thickBot="1" x14ac:dyDescent="0.3">
      <c r="A44" s="3"/>
      <c r="B44" s="46" t="s">
        <v>90</v>
      </c>
      <c r="C44" s="47">
        <v>0</v>
      </c>
      <c r="D44" s="48">
        <v>9.7000000000000003E-2</v>
      </c>
      <c r="E44" s="48">
        <f t="shared" si="2"/>
        <v>9.7000000000000003E-2</v>
      </c>
      <c r="F44" s="49" t="s">
        <v>73</v>
      </c>
      <c r="G44" s="1"/>
      <c r="H44" s="10"/>
      <c r="I44" s="10"/>
      <c r="J44" s="10"/>
      <c r="K44" s="7"/>
      <c r="L44" s="7"/>
    </row>
    <row r="45" spans="1:12" ht="16.5" customHeight="1" thickBot="1" x14ac:dyDescent="0.3">
      <c r="A45" s="3"/>
      <c r="B45" s="42" t="s">
        <v>138</v>
      </c>
      <c r="C45" s="43">
        <v>0</v>
      </c>
      <c r="D45" s="44">
        <v>0.15</v>
      </c>
      <c r="E45" s="44">
        <f t="shared" si="2"/>
        <v>0.15</v>
      </c>
      <c r="F45" s="44" t="s">
        <v>73</v>
      </c>
      <c r="G45" s="1"/>
      <c r="H45" s="10"/>
      <c r="I45" s="10"/>
      <c r="J45" s="10"/>
      <c r="K45" s="7"/>
      <c r="L45" s="7"/>
    </row>
    <row r="46" spans="1:12" ht="16.5" customHeight="1" thickBot="1" x14ac:dyDescent="0.3">
      <c r="A46" s="3"/>
      <c r="B46" s="46" t="s">
        <v>139</v>
      </c>
      <c r="C46" s="47">
        <v>0</v>
      </c>
      <c r="D46" s="48">
        <v>0.15</v>
      </c>
      <c r="E46" s="48">
        <f t="shared" si="2"/>
        <v>0.15</v>
      </c>
      <c r="F46" s="49" t="s">
        <v>73</v>
      </c>
      <c r="G46" s="1"/>
      <c r="H46" s="10"/>
      <c r="I46" s="10"/>
      <c r="J46" s="10"/>
      <c r="K46" s="7"/>
      <c r="L46" s="7"/>
    </row>
    <row r="47" spans="1:12" ht="16.5" customHeight="1" thickBot="1" x14ac:dyDescent="0.3">
      <c r="A47" s="3"/>
      <c r="B47" s="42" t="s">
        <v>91</v>
      </c>
      <c r="C47" s="43">
        <v>0</v>
      </c>
      <c r="D47" s="44">
        <v>0.19700000000000001</v>
      </c>
      <c r="E47" s="44">
        <f t="shared" si="2"/>
        <v>0.19700000000000001</v>
      </c>
      <c r="F47" s="44" t="s">
        <v>73</v>
      </c>
      <c r="G47" s="1"/>
      <c r="H47" s="10"/>
      <c r="I47" s="10"/>
      <c r="J47" s="10"/>
      <c r="K47" s="7"/>
      <c r="L47" s="7"/>
    </row>
    <row r="48" spans="1:12" ht="16.5" customHeight="1" thickBot="1" x14ac:dyDescent="0.3">
      <c r="A48" s="3"/>
      <c r="B48" s="46" t="s">
        <v>140</v>
      </c>
      <c r="C48" s="47">
        <v>0</v>
      </c>
      <c r="D48" s="48">
        <v>0.15</v>
      </c>
      <c r="E48" s="48">
        <f t="shared" si="2"/>
        <v>0.15</v>
      </c>
      <c r="F48" s="49" t="s">
        <v>73</v>
      </c>
      <c r="G48" s="1"/>
      <c r="H48" s="10"/>
      <c r="I48" s="10"/>
      <c r="J48" s="10"/>
      <c r="K48" s="7"/>
      <c r="L48" s="7"/>
    </row>
    <row r="49" spans="1:12" s="1" customFormat="1" ht="16.5" customHeight="1" thickBot="1" x14ac:dyDescent="0.3">
      <c r="A49" s="3"/>
      <c r="B49" s="42" t="s">
        <v>50</v>
      </c>
      <c r="C49" s="43">
        <v>0</v>
      </c>
      <c r="D49" s="44">
        <v>7.3999999999999996E-2</v>
      </c>
      <c r="E49" s="44">
        <f t="shared" si="2"/>
        <v>7.3999999999999996E-2</v>
      </c>
      <c r="F49" s="44" t="s">
        <v>73</v>
      </c>
      <c r="H49" s="10"/>
      <c r="I49" s="10"/>
      <c r="J49" s="10"/>
      <c r="K49" s="7"/>
      <c r="L49" s="7"/>
    </row>
    <row r="50" spans="1:12" ht="16.5" customHeight="1" thickBot="1" x14ac:dyDescent="0.3">
      <c r="A50" s="3"/>
      <c r="B50" s="46" t="s">
        <v>92</v>
      </c>
      <c r="C50" s="47">
        <v>0</v>
      </c>
      <c r="D50" s="48">
        <v>0.19600000000000001</v>
      </c>
      <c r="E50" s="48">
        <f t="shared" si="2"/>
        <v>0.19600000000000001</v>
      </c>
      <c r="F50" s="49" t="s">
        <v>73</v>
      </c>
      <c r="G50" s="1"/>
      <c r="H50" s="10"/>
      <c r="I50" s="10"/>
      <c r="J50" s="10"/>
      <c r="K50" s="7"/>
      <c r="L50" s="7"/>
    </row>
    <row r="51" spans="1:12" ht="16.5" customHeight="1" thickBot="1" x14ac:dyDescent="0.3">
      <c r="A51" s="3"/>
      <c r="B51" s="42" t="s">
        <v>93</v>
      </c>
      <c r="C51" s="43">
        <v>0</v>
      </c>
      <c r="D51" s="44">
        <v>0.182</v>
      </c>
      <c r="E51" s="44">
        <f t="shared" si="2"/>
        <v>0.182</v>
      </c>
      <c r="F51" s="44" t="s">
        <v>73</v>
      </c>
      <c r="G51" s="1"/>
      <c r="H51" s="10"/>
      <c r="I51" s="10"/>
      <c r="J51" s="10"/>
      <c r="K51" s="7"/>
      <c r="L51" s="7"/>
    </row>
    <row r="52" spans="1:12" ht="16.5" customHeight="1" thickBot="1" x14ac:dyDescent="0.3">
      <c r="A52" s="3"/>
      <c r="B52" s="46" t="s">
        <v>141</v>
      </c>
      <c r="C52" s="47">
        <v>0</v>
      </c>
      <c r="D52" s="48">
        <v>0.15</v>
      </c>
      <c r="E52" s="48">
        <f t="shared" si="2"/>
        <v>0.15</v>
      </c>
      <c r="F52" s="49" t="s">
        <v>73</v>
      </c>
      <c r="G52" s="1"/>
      <c r="H52" s="10"/>
      <c r="I52" s="10"/>
      <c r="J52" s="10"/>
      <c r="K52" s="7"/>
      <c r="L52" s="7"/>
    </row>
    <row r="53" spans="1:12" ht="16.5" customHeight="1" thickBot="1" x14ac:dyDescent="0.3">
      <c r="A53" s="3"/>
      <c r="B53" s="42" t="s">
        <v>30</v>
      </c>
      <c r="C53" s="43">
        <v>0</v>
      </c>
      <c r="D53" s="44">
        <v>7.1000000000000008E-2</v>
      </c>
      <c r="E53" s="44">
        <f t="shared" si="2"/>
        <v>7.1000000000000008E-2</v>
      </c>
      <c r="F53" s="44" t="s">
        <v>73</v>
      </c>
      <c r="G53" s="1"/>
      <c r="H53" s="10"/>
      <c r="I53" s="10"/>
      <c r="J53" s="10"/>
      <c r="K53" s="7"/>
      <c r="L53" s="7"/>
    </row>
    <row r="54" spans="1:12" ht="16.5" customHeight="1" thickBot="1" x14ac:dyDescent="0.3">
      <c r="A54" s="3"/>
      <c r="B54" s="46" t="s">
        <v>11</v>
      </c>
      <c r="C54" s="47">
        <v>0</v>
      </c>
      <c r="D54" s="48">
        <v>7.1000000000000008E-2</v>
      </c>
      <c r="E54" s="48">
        <f t="shared" si="2"/>
        <v>7.1000000000000008E-2</v>
      </c>
      <c r="F54" s="49" t="s">
        <v>73</v>
      </c>
      <c r="G54" s="1"/>
      <c r="H54" s="10"/>
      <c r="I54" s="10"/>
      <c r="J54" s="10"/>
      <c r="K54" s="7"/>
      <c r="L54" s="7"/>
    </row>
    <row r="55" spans="1:12" ht="16.5" customHeight="1" thickBot="1" x14ac:dyDescent="0.3">
      <c r="A55" s="3"/>
      <c r="B55" s="42" t="s">
        <v>13</v>
      </c>
      <c r="C55" s="43">
        <v>0</v>
      </c>
      <c r="D55" s="44">
        <v>8.4000000000000005E-2</v>
      </c>
      <c r="E55" s="44">
        <f t="shared" si="2"/>
        <v>8.4000000000000005E-2</v>
      </c>
      <c r="F55" s="44" t="s">
        <v>73</v>
      </c>
      <c r="G55" s="1"/>
      <c r="H55" s="10"/>
      <c r="I55" s="10"/>
      <c r="J55" s="10"/>
      <c r="K55" s="7"/>
      <c r="L55" s="7"/>
    </row>
    <row r="56" spans="1:12" ht="16.5" customHeight="1" thickBot="1" x14ac:dyDescent="0.3">
      <c r="A56" s="3"/>
      <c r="B56" s="46" t="s">
        <v>51</v>
      </c>
      <c r="C56" s="47">
        <v>0</v>
      </c>
      <c r="D56" s="48">
        <v>0.13400000000000001</v>
      </c>
      <c r="E56" s="48">
        <f t="shared" si="2"/>
        <v>0.13400000000000001</v>
      </c>
      <c r="F56" s="49" t="s">
        <v>73</v>
      </c>
      <c r="G56" s="1"/>
      <c r="H56" s="10"/>
      <c r="I56" s="10"/>
      <c r="J56" s="10"/>
      <c r="K56" s="7"/>
      <c r="L56" s="7"/>
    </row>
    <row r="57" spans="1:12" ht="16.5" customHeight="1" thickBot="1" x14ac:dyDescent="0.3">
      <c r="A57" s="3"/>
      <c r="B57" s="42" t="s">
        <v>94</v>
      </c>
      <c r="C57" s="43">
        <v>0</v>
      </c>
      <c r="D57" s="44">
        <v>0.13900000000000001</v>
      </c>
      <c r="E57" s="44">
        <f t="shared" si="2"/>
        <v>0.13900000000000001</v>
      </c>
      <c r="F57" s="44" t="s">
        <v>73</v>
      </c>
      <c r="G57" s="1"/>
      <c r="H57" s="10"/>
      <c r="I57" s="10"/>
      <c r="J57" s="10"/>
      <c r="K57" s="7"/>
      <c r="L57" s="7"/>
    </row>
    <row r="58" spans="1:12" ht="16.5" customHeight="1" thickBot="1" x14ac:dyDescent="0.3">
      <c r="A58" s="3"/>
      <c r="B58" s="46" t="s">
        <v>95</v>
      </c>
      <c r="C58" s="47">
        <v>0</v>
      </c>
      <c r="D58" s="48">
        <v>0.13</v>
      </c>
      <c r="E58" s="48">
        <f t="shared" si="2"/>
        <v>0.13</v>
      </c>
      <c r="F58" s="49" t="s">
        <v>73</v>
      </c>
      <c r="G58" s="1"/>
      <c r="H58" s="10"/>
      <c r="I58" s="10"/>
      <c r="J58" s="10"/>
      <c r="K58" s="7"/>
      <c r="L58" s="7"/>
    </row>
    <row r="59" spans="1:12" ht="16.5" customHeight="1" thickBot="1" x14ac:dyDescent="0.3">
      <c r="A59" s="3"/>
      <c r="B59" s="42" t="s">
        <v>142</v>
      </c>
      <c r="C59" s="43">
        <v>0</v>
      </c>
      <c r="D59" s="44">
        <v>0.15</v>
      </c>
      <c r="E59" s="44">
        <f t="shared" si="2"/>
        <v>0.15</v>
      </c>
      <c r="F59" s="44" t="s">
        <v>73</v>
      </c>
      <c r="G59" s="1"/>
      <c r="H59" s="10"/>
      <c r="I59" s="10"/>
      <c r="J59" s="10"/>
      <c r="K59" s="7"/>
      <c r="L59" s="7"/>
    </row>
    <row r="60" spans="1:12" ht="16.5" customHeight="1" thickBot="1" x14ac:dyDescent="0.3">
      <c r="A60" s="3"/>
      <c r="B60" s="46" t="s">
        <v>31</v>
      </c>
      <c r="C60" s="47">
        <v>0</v>
      </c>
      <c r="D60" s="48">
        <v>9.0999999999999998E-2</v>
      </c>
      <c r="E60" s="48">
        <f t="shared" si="2"/>
        <v>9.0999999999999998E-2</v>
      </c>
      <c r="F60" s="49" t="s">
        <v>73</v>
      </c>
      <c r="G60" s="1"/>
      <c r="H60" s="10"/>
      <c r="I60" s="10"/>
      <c r="J60" s="10"/>
      <c r="K60" s="7"/>
      <c r="L60" s="7"/>
    </row>
    <row r="61" spans="1:12" ht="16.5" customHeight="1" thickBot="1" x14ac:dyDescent="0.3">
      <c r="A61" s="3"/>
      <c r="B61" s="42" t="s">
        <v>96</v>
      </c>
      <c r="C61" s="43">
        <v>0</v>
      </c>
      <c r="D61" s="44">
        <v>0.106</v>
      </c>
      <c r="E61" s="44">
        <f t="shared" si="2"/>
        <v>0.106</v>
      </c>
      <c r="F61" s="44" t="s">
        <v>73</v>
      </c>
      <c r="G61" s="1"/>
      <c r="H61" s="10"/>
      <c r="I61" s="10"/>
      <c r="J61" s="10"/>
      <c r="K61" s="7"/>
      <c r="L61" s="7"/>
    </row>
    <row r="62" spans="1:12" ht="16.5" customHeight="1" thickBot="1" x14ac:dyDescent="0.3">
      <c r="A62" s="3"/>
      <c r="B62" s="46" t="s">
        <v>12</v>
      </c>
      <c r="C62" s="47">
        <v>0</v>
      </c>
      <c r="D62" s="48">
        <v>9.6000000000000002E-2</v>
      </c>
      <c r="E62" s="48">
        <f t="shared" si="2"/>
        <v>9.6000000000000002E-2</v>
      </c>
      <c r="F62" s="49" t="s">
        <v>73</v>
      </c>
      <c r="G62" s="1"/>
      <c r="H62" s="10"/>
      <c r="I62" s="10"/>
      <c r="J62" s="10"/>
      <c r="K62" s="7"/>
      <c r="L62" s="7"/>
    </row>
    <row r="63" spans="1:12" ht="16.5" customHeight="1" thickBot="1" x14ac:dyDescent="0.3">
      <c r="A63" s="3"/>
      <c r="B63" s="42" t="s">
        <v>74</v>
      </c>
      <c r="C63" s="43">
        <v>0</v>
      </c>
      <c r="D63" s="44">
        <v>5.9000000000000004E-2</v>
      </c>
      <c r="E63" s="44">
        <f t="shared" si="2"/>
        <v>5.9000000000000004E-2</v>
      </c>
      <c r="F63" s="44" t="s">
        <v>73</v>
      </c>
      <c r="G63" s="1"/>
      <c r="H63" s="10"/>
      <c r="I63" s="10"/>
      <c r="J63" s="10"/>
      <c r="K63" s="7"/>
      <c r="L63" s="7"/>
    </row>
    <row r="64" spans="1:12" ht="16.5" customHeight="1" thickBot="1" x14ac:dyDescent="0.3">
      <c r="A64" s="3"/>
      <c r="B64" s="46" t="s">
        <v>97</v>
      </c>
      <c r="C64" s="47">
        <v>0</v>
      </c>
      <c r="D64" s="48">
        <v>0.17599999999999999</v>
      </c>
      <c r="E64" s="48">
        <f t="shared" si="2"/>
        <v>0.17599999999999999</v>
      </c>
      <c r="F64" s="49" t="s">
        <v>73</v>
      </c>
      <c r="G64" s="1"/>
      <c r="H64" s="10"/>
      <c r="I64" s="10"/>
      <c r="J64" s="10"/>
      <c r="K64" s="7"/>
      <c r="L64" s="7"/>
    </row>
    <row r="65" spans="2:12" ht="16.5" customHeight="1" thickBot="1" x14ac:dyDescent="0.3">
      <c r="B65" s="42" t="s">
        <v>43</v>
      </c>
      <c r="C65" s="43">
        <v>0</v>
      </c>
      <c r="D65" s="44">
        <v>0.113</v>
      </c>
      <c r="E65" s="44">
        <f t="shared" si="2"/>
        <v>0.113</v>
      </c>
      <c r="F65" s="44" t="s">
        <v>73</v>
      </c>
      <c r="G65" s="1"/>
      <c r="H65" s="10"/>
      <c r="I65" s="10"/>
      <c r="J65" s="10"/>
      <c r="K65" s="7"/>
      <c r="L65" s="7"/>
    </row>
    <row r="66" spans="2:12" ht="16.5" customHeight="1" thickBot="1" x14ac:dyDescent="0.3">
      <c r="B66" s="46" t="s">
        <v>189</v>
      </c>
      <c r="C66" s="47">
        <v>0</v>
      </c>
      <c r="D66" s="48">
        <v>9.2999999999999999E-2</v>
      </c>
      <c r="E66" s="48">
        <f t="shared" si="2"/>
        <v>9.2999999999999999E-2</v>
      </c>
      <c r="F66" s="49" t="s">
        <v>73</v>
      </c>
      <c r="G66" s="1"/>
      <c r="H66" s="10"/>
      <c r="I66" s="10"/>
      <c r="J66" s="10"/>
      <c r="K66" s="7"/>
      <c r="L66" s="7"/>
    </row>
    <row r="67" spans="2:12" ht="16.5" customHeight="1" thickBot="1" x14ac:dyDescent="0.3">
      <c r="B67" s="42" t="s">
        <v>32</v>
      </c>
      <c r="C67" s="43">
        <v>0</v>
      </c>
      <c r="D67" s="44">
        <v>0.10200000000000001</v>
      </c>
      <c r="E67" s="44">
        <f t="shared" si="2"/>
        <v>0.10200000000000001</v>
      </c>
      <c r="F67" s="44" t="s">
        <v>73</v>
      </c>
      <c r="G67" s="1"/>
      <c r="H67" s="10"/>
      <c r="I67" s="10"/>
      <c r="J67" s="10"/>
      <c r="K67" s="7"/>
      <c r="L67" s="7"/>
    </row>
    <row r="68" spans="2:12" ht="16.5" customHeight="1" thickBot="1" x14ac:dyDescent="0.3">
      <c r="B68" s="46" t="s">
        <v>33</v>
      </c>
      <c r="C68" s="47">
        <v>0</v>
      </c>
      <c r="D68" s="48">
        <v>7.4999999999999997E-2</v>
      </c>
      <c r="E68" s="48">
        <f t="shared" ref="E68:E99" si="3">C68+D68</f>
        <v>7.4999999999999997E-2</v>
      </c>
      <c r="F68" s="49" t="s">
        <v>73</v>
      </c>
      <c r="G68" s="1"/>
      <c r="H68" s="10"/>
      <c r="I68" s="10"/>
      <c r="J68" s="10"/>
      <c r="K68" s="7"/>
      <c r="L68" s="7"/>
    </row>
    <row r="69" spans="2:12" ht="16.5" customHeight="1" thickBot="1" x14ac:dyDescent="0.3">
      <c r="B69" s="42" t="s">
        <v>98</v>
      </c>
      <c r="C69" s="43">
        <v>0</v>
      </c>
      <c r="D69" s="44">
        <v>0.104</v>
      </c>
      <c r="E69" s="44">
        <f t="shared" si="3"/>
        <v>0.104</v>
      </c>
      <c r="F69" s="44" t="s">
        <v>73</v>
      </c>
      <c r="G69" s="1"/>
      <c r="H69" s="10"/>
      <c r="I69" s="10"/>
      <c r="J69" s="10"/>
      <c r="K69" s="7"/>
      <c r="L69" s="7"/>
    </row>
    <row r="70" spans="2:12" ht="16.5" customHeight="1" thickBot="1" x14ac:dyDescent="0.3">
      <c r="B70" s="46" t="s">
        <v>52</v>
      </c>
      <c r="C70" s="47">
        <v>0</v>
      </c>
      <c r="D70" s="48">
        <v>0.20799999999999999</v>
      </c>
      <c r="E70" s="48">
        <f t="shared" si="3"/>
        <v>0.20799999999999999</v>
      </c>
      <c r="F70" s="49" t="s">
        <v>73</v>
      </c>
      <c r="G70" s="1"/>
      <c r="H70" s="10"/>
      <c r="I70" s="10"/>
      <c r="J70" s="10"/>
      <c r="K70" s="7"/>
      <c r="L70" s="7"/>
    </row>
    <row r="71" spans="2:12" ht="16.5" customHeight="1" thickBot="1" x14ac:dyDescent="0.3">
      <c r="B71" s="42" t="s">
        <v>15</v>
      </c>
      <c r="C71" s="43">
        <v>0</v>
      </c>
      <c r="D71" s="44">
        <v>8.8999999999999996E-2</v>
      </c>
      <c r="E71" s="44">
        <f t="shared" si="3"/>
        <v>8.8999999999999996E-2</v>
      </c>
      <c r="F71" s="44" t="s">
        <v>73</v>
      </c>
      <c r="G71" s="1"/>
      <c r="H71" s="10"/>
      <c r="I71" s="10"/>
      <c r="J71" s="10"/>
      <c r="K71" s="7"/>
      <c r="L71" s="7"/>
    </row>
    <row r="72" spans="2:12" ht="16.5" customHeight="1" thickBot="1" x14ac:dyDescent="0.3">
      <c r="B72" s="46" t="s">
        <v>99</v>
      </c>
      <c r="C72" s="47">
        <v>0</v>
      </c>
      <c r="D72" s="48">
        <v>0.106</v>
      </c>
      <c r="E72" s="48">
        <f t="shared" si="3"/>
        <v>0.106</v>
      </c>
      <c r="F72" s="49" t="s">
        <v>73</v>
      </c>
      <c r="G72" s="1"/>
      <c r="H72" s="10"/>
      <c r="I72" s="10"/>
      <c r="J72" s="10"/>
      <c r="K72" s="7"/>
      <c r="L72" s="7"/>
    </row>
    <row r="73" spans="2:12" ht="16.5" customHeight="1" thickBot="1" x14ac:dyDescent="0.3">
      <c r="B73" s="42" t="s">
        <v>216</v>
      </c>
      <c r="C73" s="43">
        <v>0</v>
      </c>
      <c r="D73" s="44">
        <v>0.20100000000000001</v>
      </c>
      <c r="E73" s="44">
        <f t="shared" si="3"/>
        <v>0.20100000000000001</v>
      </c>
      <c r="F73" s="44" t="s">
        <v>73</v>
      </c>
      <c r="G73" s="1"/>
      <c r="H73" s="10"/>
      <c r="I73" s="10"/>
      <c r="J73" s="10"/>
      <c r="K73" s="7"/>
      <c r="L73" s="7"/>
    </row>
    <row r="74" spans="2:12" ht="16.5" customHeight="1" thickBot="1" x14ac:dyDescent="0.3">
      <c r="B74" s="46" t="s">
        <v>100</v>
      </c>
      <c r="C74" s="47">
        <v>0</v>
      </c>
      <c r="D74" s="48">
        <v>0.25800000000000001</v>
      </c>
      <c r="E74" s="48">
        <f t="shared" si="3"/>
        <v>0.25800000000000001</v>
      </c>
      <c r="F74" s="49" t="s">
        <v>73</v>
      </c>
      <c r="G74" s="1"/>
      <c r="H74" s="10"/>
      <c r="I74" s="10"/>
      <c r="J74" s="10"/>
      <c r="K74" s="7"/>
      <c r="L74" s="7"/>
    </row>
    <row r="75" spans="2:12" ht="16.5" customHeight="1" thickBot="1" x14ac:dyDescent="0.3">
      <c r="B75" s="42" t="s">
        <v>34</v>
      </c>
      <c r="C75" s="43">
        <v>0</v>
      </c>
      <c r="D75" s="44">
        <v>0.11</v>
      </c>
      <c r="E75" s="44">
        <f t="shared" si="3"/>
        <v>0.11</v>
      </c>
      <c r="F75" s="44" t="s">
        <v>73</v>
      </c>
      <c r="G75" s="1"/>
      <c r="H75" s="10"/>
      <c r="I75" s="10"/>
      <c r="J75" s="10"/>
      <c r="K75" s="7"/>
      <c r="L75" s="7"/>
    </row>
    <row r="76" spans="2:12" ht="16.5" customHeight="1" thickBot="1" x14ac:dyDescent="0.3">
      <c r="B76" s="46" t="s">
        <v>101</v>
      </c>
      <c r="C76" s="47">
        <v>0</v>
      </c>
      <c r="D76" s="48">
        <v>0.12</v>
      </c>
      <c r="E76" s="48">
        <f t="shared" si="3"/>
        <v>0.12</v>
      </c>
      <c r="F76" s="49" t="s">
        <v>73</v>
      </c>
      <c r="G76" s="1"/>
      <c r="H76" s="10"/>
      <c r="I76" s="10"/>
      <c r="J76" s="10"/>
      <c r="K76" s="7"/>
      <c r="L76" s="7"/>
    </row>
    <row r="77" spans="2:12" ht="16.5" customHeight="1" thickBot="1" x14ac:dyDescent="0.3">
      <c r="B77" s="42" t="s">
        <v>102</v>
      </c>
      <c r="C77" s="43">
        <v>0</v>
      </c>
      <c r="D77" s="44">
        <v>7.2999999999999995E-2</v>
      </c>
      <c r="E77" s="44">
        <f t="shared" si="3"/>
        <v>7.2999999999999995E-2</v>
      </c>
      <c r="F77" s="44" t="s">
        <v>73</v>
      </c>
      <c r="G77" s="1"/>
      <c r="H77" s="10"/>
      <c r="I77" s="10"/>
      <c r="J77" s="10"/>
      <c r="K77" s="7"/>
      <c r="L77" s="7"/>
    </row>
    <row r="78" spans="2:12" ht="16.5" customHeight="1" thickBot="1" x14ac:dyDescent="0.3">
      <c r="B78" s="46" t="s">
        <v>53</v>
      </c>
      <c r="C78" s="47">
        <v>0</v>
      </c>
      <c r="D78" s="48">
        <v>6.6000000000000003E-2</v>
      </c>
      <c r="E78" s="48">
        <f t="shared" si="3"/>
        <v>6.6000000000000003E-2</v>
      </c>
      <c r="F78" s="49" t="s">
        <v>73</v>
      </c>
      <c r="G78" s="1"/>
      <c r="H78" s="10"/>
      <c r="I78" s="10"/>
      <c r="J78" s="10"/>
      <c r="K78" s="7"/>
      <c r="L78" s="7"/>
    </row>
    <row r="79" spans="2:12" ht="16.5" customHeight="1" thickBot="1" x14ac:dyDescent="0.3">
      <c r="B79" s="42" t="s">
        <v>103</v>
      </c>
      <c r="C79" s="43">
        <v>0</v>
      </c>
      <c r="D79" s="44">
        <v>0.16900000000000001</v>
      </c>
      <c r="E79" s="44">
        <f t="shared" si="3"/>
        <v>0.16900000000000001</v>
      </c>
      <c r="F79" s="44" t="s">
        <v>73</v>
      </c>
      <c r="G79" s="1"/>
      <c r="H79" s="10"/>
      <c r="I79" s="10"/>
      <c r="J79" s="10"/>
      <c r="K79" s="7"/>
      <c r="L79" s="7"/>
    </row>
    <row r="80" spans="2:12" ht="16.5" customHeight="1" thickBot="1" x14ac:dyDescent="0.3">
      <c r="B80" s="46" t="s">
        <v>104</v>
      </c>
      <c r="C80" s="47">
        <v>0</v>
      </c>
      <c r="D80" s="48">
        <v>0.13300000000000001</v>
      </c>
      <c r="E80" s="48">
        <f t="shared" si="3"/>
        <v>0.13300000000000001</v>
      </c>
      <c r="F80" s="49" t="s">
        <v>73</v>
      </c>
      <c r="G80" s="1"/>
      <c r="H80" s="10"/>
      <c r="I80" s="10"/>
      <c r="J80" s="10"/>
      <c r="K80" s="7"/>
      <c r="L80" s="7"/>
    </row>
    <row r="81" spans="2:12" s="1" customFormat="1" ht="16.5" customHeight="1" thickBot="1" x14ac:dyDescent="0.3">
      <c r="B81" s="42" t="s">
        <v>105</v>
      </c>
      <c r="C81" s="43">
        <v>0</v>
      </c>
      <c r="D81" s="44">
        <v>0.104</v>
      </c>
      <c r="E81" s="44">
        <f t="shared" si="3"/>
        <v>0.104</v>
      </c>
      <c r="F81" s="44" t="s">
        <v>73</v>
      </c>
      <c r="H81" s="10"/>
      <c r="I81" s="10"/>
      <c r="J81" s="10"/>
      <c r="K81" s="7"/>
      <c r="L81" s="7"/>
    </row>
    <row r="82" spans="2:12" ht="16.5" customHeight="1" thickBot="1" x14ac:dyDescent="0.3">
      <c r="B82" s="46" t="s">
        <v>106</v>
      </c>
      <c r="C82" s="47">
        <v>0</v>
      </c>
      <c r="D82" s="48">
        <v>0.10100000000000001</v>
      </c>
      <c r="E82" s="48">
        <f t="shared" si="3"/>
        <v>0.10100000000000001</v>
      </c>
      <c r="F82" s="49" t="s">
        <v>73</v>
      </c>
      <c r="G82" s="1"/>
      <c r="H82" s="10"/>
      <c r="I82" s="10"/>
      <c r="J82" s="10"/>
      <c r="K82" s="7"/>
      <c r="L82" s="7"/>
    </row>
    <row r="83" spans="2:12" ht="16.5" customHeight="1" thickBot="1" x14ac:dyDescent="0.3">
      <c r="B83" s="42" t="s">
        <v>107</v>
      </c>
      <c r="C83" s="43">
        <v>0</v>
      </c>
      <c r="D83" s="44">
        <v>0.14299999999999999</v>
      </c>
      <c r="E83" s="44">
        <f t="shared" si="3"/>
        <v>0.14299999999999999</v>
      </c>
      <c r="F83" s="44" t="s">
        <v>73</v>
      </c>
      <c r="G83" s="1"/>
      <c r="H83" s="10"/>
      <c r="I83" s="10"/>
      <c r="J83" s="10"/>
      <c r="K83" s="7"/>
      <c r="L83" s="7"/>
    </row>
    <row r="84" spans="2:12" ht="16.5" customHeight="1" thickBot="1" x14ac:dyDescent="0.3">
      <c r="B84" s="46" t="s">
        <v>108</v>
      </c>
      <c r="C84" s="47">
        <v>0</v>
      </c>
      <c r="D84" s="48">
        <v>6.5000000000000002E-2</v>
      </c>
      <c r="E84" s="48">
        <f t="shared" si="3"/>
        <v>6.5000000000000002E-2</v>
      </c>
      <c r="F84" s="49" t="s">
        <v>73</v>
      </c>
      <c r="G84" s="1"/>
      <c r="H84" s="10"/>
      <c r="I84" s="10"/>
      <c r="J84" s="10"/>
      <c r="K84" s="7"/>
      <c r="L84" s="7"/>
    </row>
    <row r="85" spans="2:12" ht="16.5" customHeight="1" thickBot="1" x14ac:dyDescent="0.3">
      <c r="B85" s="42" t="s">
        <v>54</v>
      </c>
      <c r="C85" s="43">
        <v>0</v>
      </c>
      <c r="D85" s="44">
        <v>6.2E-2</v>
      </c>
      <c r="E85" s="44">
        <f t="shared" si="3"/>
        <v>6.2E-2</v>
      </c>
      <c r="F85" s="44" t="s">
        <v>73</v>
      </c>
      <c r="G85" s="1"/>
      <c r="H85" s="10"/>
      <c r="I85" s="10"/>
      <c r="J85" s="10"/>
      <c r="K85" s="7"/>
      <c r="L85" s="7"/>
    </row>
    <row r="86" spans="2:12" ht="16.5" customHeight="1" thickBot="1" x14ac:dyDescent="0.3">
      <c r="B86" s="46" t="s">
        <v>143</v>
      </c>
      <c r="C86" s="47">
        <v>0</v>
      </c>
      <c r="D86" s="48">
        <v>0.15</v>
      </c>
      <c r="E86" s="48">
        <f t="shared" si="3"/>
        <v>0.15</v>
      </c>
      <c r="F86" s="49" t="s">
        <v>73</v>
      </c>
      <c r="G86" s="1"/>
      <c r="H86" s="10"/>
      <c r="I86" s="10"/>
      <c r="J86" s="10"/>
      <c r="K86" s="7"/>
      <c r="L86" s="7"/>
    </row>
    <row r="87" spans="2:12" ht="16.5" customHeight="1" thickBot="1" x14ac:dyDescent="0.3">
      <c r="B87" s="42" t="s">
        <v>109</v>
      </c>
      <c r="C87" s="43">
        <v>0</v>
      </c>
      <c r="D87" s="44">
        <v>0.26900000000000002</v>
      </c>
      <c r="E87" s="44">
        <f t="shared" si="3"/>
        <v>0.26900000000000002</v>
      </c>
      <c r="F87" s="44" t="s">
        <v>73</v>
      </c>
      <c r="G87" s="1"/>
      <c r="H87" s="10"/>
      <c r="I87" s="10"/>
      <c r="J87" s="10"/>
      <c r="K87" s="7"/>
      <c r="L87" s="7"/>
    </row>
    <row r="88" spans="2:12" ht="16.5" customHeight="1" thickBot="1" x14ac:dyDescent="0.3">
      <c r="B88" s="46" t="s">
        <v>110</v>
      </c>
      <c r="C88" s="47">
        <v>0</v>
      </c>
      <c r="D88" s="48">
        <v>0.12</v>
      </c>
      <c r="E88" s="48">
        <f t="shared" si="3"/>
        <v>0.12</v>
      </c>
      <c r="F88" s="49" t="s">
        <v>73</v>
      </c>
      <c r="G88" s="1"/>
      <c r="H88" s="10"/>
      <c r="I88" s="10"/>
      <c r="J88" s="10"/>
      <c r="K88" s="7"/>
      <c r="L88" s="7"/>
    </row>
    <row r="89" spans="2:12" ht="16.5" customHeight="1" thickBot="1" x14ac:dyDescent="0.3">
      <c r="B89" s="42" t="s">
        <v>111</v>
      </c>
      <c r="C89" s="43">
        <v>0</v>
      </c>
      <c r="D89" s="44">
        <v>0.151</v>
      </c>
      <c r="E89" s="44">
        <f t="shared" si="3"/>
        <v>0.151</v>
      </c>
      <c r="F89" s="44" t="s">
        <v>73</v>
      </c>
      <c r="G89" s="1"/>
      <c r="H89" s="10"/>
      <c r="I89" s="10"/>
      <c r="J89" s="10"/>
      <c r="K89" s="7"/>
      <c r="L89" s="7"/>
    </row>
    <row r="90" spans="2:12" ht="16.5" customHeight="1" thickBot="1" x14ac:dyDescent="0.3">
      <c r="B90" s="46" t="s">
        <v>112</v>
      </c>
      <c r="C90" s="47">
        <v>0</v>
      </c>
      <c r="D90" s="48">
        <v>8.6999999999999994E-2</v>
      </c>
      <c r="E90" s="48">
        <f t="shared" si="3"/>
        <v>8.6999999999999994E-2</v>
      </c>
      <c r="F90" s="49" t="s">
        <v>73</v>
      </c>
      <c r="G90" s="1"/>
      <c r="H90" s="10"/>
      <c r="I90" s="10"/>
      <c r="J90" s="10"/>
      <c r="K90" s="7"/>
      <c r="L90" s="7"/>
    </row>
    <row r="91" spans="2:12" ht="16.5" customHeight="1" thickBot="1" x14ac:dyDescent="0.3">
      <c r="B91" s="42" t="s">
        <v>35</v>
      </c>
      <c r="C91" s="43">
        <v>0</v>
      </c>
      <c r="D91" s="44">
        <v>8.6999999999999994E-2</v>
      </c>
      <c r="E91" s="44">
        <f t="shared" si="3"/>
        <v>8.6999999999999994E-2</v>
      </c>
      <c r="F91" s="44" t="s">
        <v>73</v>
      </c>
      <c r="G91" s="1"/>
      <c r="H91" s="10"/>
      <c r="I91" s="10"/>
      <c r="J91" s="10"/>
      <c r="K91" s="7"/>
      <c r="L91" s="7"/>
    </row>
    <row r="92" spans="2:12" ht="16.5" customHeight="1" thickBot="1" x14ac:dyDescent="0.3">
      <c r="B92" s="46" t="s">
        <v>113</v>
      </c>
      <c r="C92" s="47">
        <v>0</v>
      </c>
      <c r="D92" s="48">
        <v>0.05</v>
      </c>
      <c r="E92" s="48">
        <f t="shared" si="3"/>
        <v>0.05</v>
      </c>
      <c r="F92" s="49" t="s">
        <v>73</v>
      </c>
      <c r="G92" s="1"/>
      <c r="H92" s="10"/>
      <c r="I92" s="10"/>
      <c r="J92" s="10"/>
      <c r="K92" s="7"/>
      <c r="L92" s="7"/>
    </row>
    <row r="93" spans="2:12" ht="16.5" customHeight="1" thickBot="1" x14ac:dyDescent="0.3">
      <c r="B93" s="42" t="s">
        <v>114</v>
      </c>
      <c r="C93" s="43">
        <v>0</v>
      </c>
      <c r="D93" s="44">
        <v>0.16700000000000001</v>
      </c>
      <c r="E93" s="44">
        <f t="shared" si="3"/>
        <v>0.16700000000000001</v>
      </c>
      <c r="F93" s="44" t="s">
        <v>73</v>
      </c>
      <c r="G93" s="1"/>
      <c r="H93" s="10"/>
      <c r="I93" s="10"/>
      <c r="J93" s="10"/>
      <c r="K93" s="7"/>
      <c r="L93" s="7"/>
    </row>
    <row r="94" spans="2:12" ht="16.5" customHeight="1" thickBot="1" x14ac:dyDescent="0.3">
      <c r="B94" s="46" t="s">
        <v>55</v>
      </c>
      <c r="C94" s="47">
        <v>0</v>
      </c>
      <c r="D94" s="48">
        <v>0.16</v>
      </c>
      <c r="E94" s="48">
        <f t="shared" si="3"/>
        <v>0.16</v>
      </c>
      <c r="F94" s="49" t="s">
        <v>73</v>
      </c>
      <c r="G94" s="1"/>
      <c r="H94" s="10"/>
      <c r="I94" s="10"/>
      <c r="J94" s="10"/>
      <c r="K94" s="7"/>
      <c r="L94" s="7"/>
    </row>
    <row r="95" spans="2:12" ht="16.5" customHeight="1" thickBot="1" x14ac:dyDescent="0.3">
      <c r="B95" s="42" t="s">
        <v>115</v>
      </c>
      <c r="C95" s="43">
        <v>0</v>
      </c>
      <c r="D95" s="44">
        <v>0.17</v>
      </c>
      <c r="E95" s="44">
        <f t="shared" si="3"/>
        <v>0.17</v>
      </c>
      <c r="F95" s="44" t="s">
        <v>73</v>
      </c>
      <c r="G95" s="1"/>
      <c r="H95" s="10"/>
      <c r="I95" s="10"/>
      <c r="J95" s="10"/>
      <c r="K95" s="7"/>
      <c r="L95" s="7"/>
    </row>
    <row r="96" spans="2:12" ht="16.5" customHeight="1" thickBot="1" x14ac:dyDescent="0.3">
      <c r="B96" s="46" t="s">
        <v>116</v>
      </c>
      <c r="C96" s="47">
        <v>0</v>
      </c>
      <c r="D96" s="48">
        <v>0.19</v>
      </c>
      <c r="E96" s="48">
        <f t="shared" si="3"/>
        <v>0.19</v>
      </c>
      <c r="F96" s="49" t="s">
        <v>73</v>
      </c>
      <c r="G96" s="1"/>
      <c r="H96" s="10"/>
      <c r="I96" s="10"/>
      <c r="J96" s="10"/>
      <c r="K96" s="7"/>
      <c r="L96" s="7"/>
    </row>
    <row r="97" spans="2:12" ht="16.5" customHeight="1" thickBot="1" x14ac:dyDescent="0.3">
      <c r="B97" s="42" t="s">
        <v>16</v>
      </c>
      <c r="C97" s="43">
        <v>0</v>
      </c>
      <c r="D97" s="44">
        <v>7.2999999999999995E-2</v>
      </c>
      <c r="E97" s="44">
        <f t="shared" si="3"/>
        <v>7.2999999999999995E-2</v>
      </c>
      <c r="F97" s="44" t="s">
        <v>73</v>
      </c>
      <c r="G97" s="1"/>
      <c r="H97" s="10"/>
      <c r="I97" s="10"/>
      <c r="J97" s="10"/>
      <c r="K97" s="7"/>
      <c r="L97" s="7"/>
    </row>
    <row r="98" spans="2:12" ht="16.5" customHeight="1" thickBot="1" x14ac:dyDescent="0.3">
      <c r="B98" s="46" t="s">
        <v>117</v>
      </c>
      <c r="C98" s="47">
        <v>0</v>
      </c>
      <c r="D98" s="48">
        <v>8.8999999999999996E-2</v>
      </c>
      <c r="E98" s="48">
        <f t="shared" si="3"/>
        <v>8.8999999999999996E-2</v>
      </c>
      <c r="F98" s="49" t="s">
        <v>73</v>
      </c>
      <c r="G98" s="1"/>
      <c r="H98" s="10"/>
      <c r="I98" s="10"/>
      <c r="J98" s="10"/>
      <c r="K98" s="7"/>
      <c r="L98" s="7"/>
    </row>
    <row r="99" spans="2:12" ht="16.5" customHeight="1" thickBot="1" x14ac:dyDescent="0.3">
      <c r="B99" s="42" t="s">
        <v>17</v>
      </c>
      <c r="C99" s="43">
        <v>0</v>
      </c>
      <c r="D99" s="44">
        <v>0.13900000000000001</v>
      </c>
      <c r="E99" s="44">
        <f t="shared" si="3"/>
        <v>0.13900000000000001</v>
      </c>
      <c r="F99" s="44" t="s">
        <v>73</v>
      </c>
      <c r="G99" s="1"/>
      <c r="H99" s="10"/>
      <c r="I99" s="10"/>
      <c r="J99" s="10"/>
      <c r="K99" s="7"/>
      <c r="L99" s="7"/>
    </row>
    <row r="100" spans="2:12" ht="16.5" customHeight="1" thickBot="1" x14ac:dyDescent="0.3">
      <c r="B100" s="46" t="s">
        <v>118</v>
      </c>
      <c r="C100" s="47">
        <v>0</v>
      </c>
      <c r="D100" s="48">
        <v>0.28000000000000003</v>
      </c>
      <c r="E100" s="48">
        <f t="shared" ref="E100:E131" si="4">C100+D100</f>
        <v>0.28000000000000003</v>
      </c>
      <c r="F100" s="49" t="s">
        <v>73</v>
      </c>
      <c r="G100" s="1"/>
      <c r="H100" s="10"/>
      <c r="I100" s="10"/>
      <c r="J100" s="10"/>
      <c r="K100" s="7"/>
      <c r="L100" s="7"/>
    </row>
    <row r="101" spans="2:12" ht="16.5" customHeight="1" thickBot="1" x14ac:dyDescent="0.3">
      <c r="B101" s="42" t="s">
        <v>36</v>
      </c>
      <c r="C101" s="43">
        <v>0</v>
      </c>
      <c r="D101" s="44">
        <v>0.05</v>
      </c>
      <c r="E101" s="44">
        <f t="shared" si="4"/>
        <v>0.05</v>
      </c>
      <c r="F101" s="44" t="s">
        <v>73</v>
      </c>
      <c r="G101" s="1"/>
      <c r="H101" s="10"/>
      <c r="I101" s="10"/>
      <c r="J101" s="10"/>
      <c r="K101" s="7"/>
      <c r="L101" s="7"/>
    </row>
    <row r="102" spans="2:12" ht="16.5" customHeight="1" thickBot="1" x14ac:dyDescent="0.3">
      <c r="B102" s="46" t="s">
        <v>119</v>
      </c>
      <c r="C102" s="47">
        <v>0</v>
      </c>
      <c r="D102" s="48">
        <v>0.28599999999999998</v>
      </c>
      <c r="E102" s="48">
        <f t="shared" si="4"/>
        <v>0.28599999999999998</v>
      </c>
      <c r="F102" s="49" t="s">
        <v>73</v>
      </c>
      <c r="G102" s="1"/>
      <c r="H102" s="10"/>
      <c r="I102" s="10"/>
      <c r="J102" s="10"/>
      <c r="K102" s="7"/>
      <c r="L102" s="7"/>
    </row>
    <row r="103" spans="2:12" ht="16.5" customHeight="1" thickBot="1" x14ac:dyDescent="0.3">
      <c r="B103" s="42" t="s">
        <v>18</v>
      </c>
      <c r="C103" s="43">
        <v>0</v>
      </c>
      <c r="D103" s="44">
        <v>7.5999999999999998E-2</v>
      </c>
      <c r="E103" s="44">
        <f t="shared" si="4"/>
        <v>7.5999999999999998E-2</v>
      </c>
      <c r="F103" s="44" t="s">
        <v>73</v>
      </c>
      <c r="G103" s="1"/>
      <c r="H103" s="10"/>
      <c r="I103" s="10"/>
      <c r="J103" s="10"/>
      <c r="K103" s="7"/>
      <c r="L103" s="7"/>
    </row>
    <row r="104" spans="2:12" ht="16.5" customHeight="1" thickBot="1" x14ac:dyDescent="0.3">
      <c r="B104" s="46" t="s">
        <v>120</v>
      </c>
      <c r="C104" s="47">
        <v>0</v>
      </c>
      <c r="D104" s="48">
        <v>0.25</v>
      </c>
      <c r="E104" s="48">
        <f t="shared" si="4"/>
        <v>0.25</v>
      </c>
      <c r="F104" s="49" t="s">
        <v>73</v>
      </c>
      <c r="G104" s="1"/>
      <c r="H104" s="10"/>
      <c r="I104" s="10"/>
      <c r="J104" s="10"/>
      <c r="K104" s="7"/>
      <c r="L104" s="7"/>
    </row>
    <row r="105" spans="2:12" ht="16.5" customHeight="1" thickBot="1" x14ac:dyDescent="0.3">
      <c r="B105" s="42" t="s">
        <v>121</v>
      </c>
      <c r="C105" s="43">
        <v>0</v>
      </c>
      <c r="D105" s="44">
        <v>0.113</v>
      </c>
      <c r="E105" s="44">
        <f t="shared" si="4"/>
        <v>0.113</v>
      </c>
      <c r="F105" s="44" t="s">
        <v>73</v>
      </c>
      <c r="G105" s="1"/>
      <c r="H105" s="10"/>
      <c r="I105" s="10"/>
      <c r="J105" s="10"/>
      <c r="K105" s="7"/>
      <c r="L105" s="7"/>
    </row>
    <row r="106" spans="2:12" ht="16.5" customHeight="1" thickBot="1" x14ac:dyDescent="0.3">
      <c r="B106" s="46" t="s">
        <v>144</v>
      </c>
      <c r="C106" s="47">
        <v>0</v>
      </c>
      <c r="D106" s="48">
        <v>0.15</v>
      </c>
      <c r="E106" s="48">
        <f t="shared" si="4"/>
        <v>0.15</v>
      </c>
      <c r="F106" s="49" t="s">
        <v>73</v>
      </c>
      <c r="G106" s="1"/>
      <c r="H106" s="10"/>
      <c r="I106" s="10"/>
      <c r="J106" s="10"/>
      <c r="K106" s="7"/>
      <c r="L106" s="7"/>
    </row>
    <row r="107" spans="2:12" ht="16.5" customHeight="1" thickBot="1" x14ac:dyDescent="0.3">
      <c r="B107" s="42" t="s">
        <v>19</v>
      </c>
      <c r="C107" s="43">
        <v>0</v>
      </c>
      <c r="D107" s="44">
        <v>8.3000000000000004E-2</v>
      </c>
      <c r="E107" s="44">
        <f t="shared" si="4"/>
        <v>8.3000000000000004E-2</v>
      </c>
      <c r="F107" s="44" t="s">
        <v>73</v>
      </c>
      <c r="G107" s="1"/>
      <c r="H107" s="10"/>
      <c r="I107" s="10"/>
      <c r="J107" s="10"/>
      <c r="K107" s="7"/>
      <c r="L107" s="7"/>
    </row>
    <row r="108" spans="2:12" ht="16.5" customHeight="1" thickBot="1" x14ac:dyDescent="0.3">
      <c r="B108" s="46" t="s">
        <v>122</v>
      </c>
      <c r="C108" s="47">
        <v>0</v>
      </c>
      <c r="D108" s="48">
        <v>0.185</v>
      </c>
      <c r="E108" s="48">
        <f t="shared" si="4"/>
        <v>0.185</v>
      </c>
      <c r="F108" s="49" t="s">
        <v>73</v>
      </c>
      <c r="G108" s="1"/>
      <c r="H108" s="10"/>
      <c r="I108" s="10"/>
      <c r="J108" s="10"/>
      <c r="K108" s="7"/>
      <c r="L108" s="7"/>
    </row>
    <row r="109" spans="2:12" ht="16.5" customHeight="1" thickBot="1" x14ac:dyDescent="0.3">
      <c r="B109" s="42" t="s">
        <v>123</v>
      </c>
      <c r="C109" s="43">
        <v>0</v>
      </c>
      <c r="D109" s="44">
        <v>0.16500000000000001</v>
      </c>
      <c r="E109" s="44">
        <f t="shared" si="4"/>
        <v>0.16500000000000001</v>
      </c>
      <c r="F109" s="44" t="s">
        <v>73</v>
      </c>
      <c r="G109" s="1"/>
      <c r="H109" s="10"/>
      <c r="I109" s="10"/>
      <c r="J109" s="10"/>
      <c r="K109" s="7"/>
      <c r="L109" s="7"/>
    </row>
    <row r="110" spans="2:12" ht="16.5" customHeight="1" thickBot="1" x14ac:dyDescent="0.3">
      <c r="B110" s="46" t="s">
        <v>124</v>
      </c>
      <c r="C110" s="47">
        <v>0</v>
      </c>
      <c r="D110" s="48">
        <v>0.13200000000000001</v>
      </c>
      <c r="E110" s="48">
        <f t="shared" si="4"/>
        <v>0.13200000000000001</v>
      </c>
      <c r="F110" s="49" t="s">
        <v>73</v>
      </c>
      <c r="G110" s="1"/>
      <c r="H110" s="10"/>
      <c r="I110" s="10"/>
      <c r="J110" s="10"/>
      <c r="K110" s="7"/>
      <c r="L110" s="7"/>
    </row>
    <row r="111" spans="2:12" ht="16.5" customHeight="1" thickBot="1" x14ac:dyDescent="0.3">
      <c r="B111" s="42" t="s">
        <v>212</v>
      </c>
      <c r="C111" s="43">
        <v>0</v>
      </c>
      <c r="D111" s="44">
        <v>0.126</v>
      </c>
      <c r="E111" s="44">
        <f t="shared" si="4"/>
        <v>0.126</v>
      </c>
      <c r="F111" s="44" t="s">
        <v>73</v>
      </c>
      <c r="G111" s="1"/>
      <c r="H111" s="10"/>
      <c r="I111" s="10"/>
      <c r="J111" s="10"/>
      <c r="K111" s="7"/>
      <c r="L111" s="7"/>
    </row>
    <row r="112" spans="2:12" ht="16.5" customHeight="1" thickBot="1" x14ac:dyDescent="0.3">
      <c r="B112" s="46" t="s">
        <v>37</v>
      </c>
      <c r="C112" s="47">
        <v>0</v>
      </c>
      <c r="D112" s="48">
        <v>7.3999999999999996E-2</v>
      </c>
      <c r="E112" s="48">
        <f t="shared" si="4"/>
        <v>7.3999999999999996E-2</v>
      </c>
      <c r="F112" s="49" t="s">
        <v>73</v>
      </c>
      <c r="G112" s="1"/>
      <c r="H112" s="10"/>
      <c r="I112" s="10"/>
      <c r="J112" s="10"/>
      <c r="K112" s="7"/>
      <c r="L112" s="7"/>
    </row>
    <row r="113" spans="2:12" ht="16.5" customHeight="1" thickBot="1" x14ac:dyDescent="0.3">
      <c r="B113" s="42" t="s">
        <v>56</v>
      </c>
      <c r="C113" s="43">
        <v>0</v>
      </c>
      <c r="D113" s="44">
        <v>0.129</v>
      </c>
      <c r="E113" s="44">
        <f t="shared" si="4"/>
        <v>0.129</v>
      </c>
      <c r="F113" s="44" t="s">
        <v>73</v>
      </c>
      <c r="G113" s="1"/>
      <c r="H113" s="10"/>
      <c r="I113" s="10"/>
      <c r="J113" s="10"/>
      <c r="K113" s="7"/>
      <c r="L113" s="7"/>
    </row>
    <row r="114" spans="2:12" ht="16.5" customHeight="1" thickBot="1" x14ac:dyDescent="0.3">
      <c r="B114" s="46" t="s">
        <v>145</v>
      </c>
      <c r="C114" s="47">
        <v>0</v>
      </c>
      <c r="D114" s="48">
        <v>0.15</v>
      </c>
      <c r="E114" s="48">
        <f t="shared" si="4"/>
        <v>0.15</v>
      </c>
      <c r="F114" s="49" t="s">
        <v>73</v>
      </c>
      <c r="G114" s="1"/>
      <c r="H114" s="10"/>
      <c r="I114" s="10"/>
      <c r="J114" s="10"/>
      <c r="K114" s="7"/>
      <c r="L114" s="7"/>
    </row>
    <row r="115" spans="2:12" ht="16.5" customHeight="1" thickBot="1" x14ac:dyDescent="0.3">
      <c r="B115" s="42" t="s">
        <v>190</v>
      </c>
      <c r="C115" s="43">
        <v>0</v>
      </c>
      <c r="D115" s="44">
        <v>0.15</v>
      </c>
      <c r="E115" s="44">
        <f t="shared" si="4"/>
        <v>0.15</v>
      </c>
      <c r="F115" s="44" t="s">
        <v>73</v>
      </c>
      <c r="G115" s="1"/>
      <c r="H115" s="10"/>
      <c r="I115" s="10"/>
      <c r="J115" s="10"/>
      <c r="K115" s="7"/>
      <c r="L115" s="7"/>
    </row>
    <row r="116" spans="2:12" ht="16.5" customHeight="1" thickBot="1" x14ac:dyDescent="0.3">
      <c r="B116" s="46" t="s">
        <v>38</v>
      </c>
      <c r="C116" s="47">
        <v>0</v>
      </c>
      <c r="D116" s="48">
        <v>7.1000000000000008E-2</v>
      </c>
      <c r="E116" s="48">
        <f t="shared" si="4"/>
        <v>7.1000000000000008E-2</v>
      </c>
      <c r="F116" s="49" t="s">
        <v>73</v>
      </c>
      <c r="G116" s="1"/>
      <c r="H116" s="10"/>
      <c r="I116" s="10"/>
      <c r="J116" s="10"/>
      <c r="K116" s="7"/>
      <c r="L116" s="7"/>
    </row>
    <row r="117" spans="2:12" ht="16.5" customHeight="1" thickBot="1" x14ac:dyDescent="0.3">
      <c r="B117" s="42" t="s">
        <v>125</v>
      </c>
      <c r="C117" s="43">
        <v>0</v>
      </c>
      <c r="D117" s="44">
        <v>0.22900000000000001</v>
      </c>
      <c r="E117" s="44">
        <f t="shared" si="4"/>
        <v>0.22900000000000001</v>
      </c>
      <c r="F117" s="44" t="s">
        <v>73</v>
      </c>
      <c r="G117" s="1"/>
      <c r="H117" s="10"/>
      <c r="I117" s="10"/>
      <c r="J117" s="10"/>
      <c r="K117" s="7"/>
      <c r="L117" s="7"/>
    </row>
    <row r="118" spans="2:12" ht="16.5" customHeight="1" thickBot="1" x14ac:dyDescent="0.3">
      <c r="B118" s="46" t="s">
        <v>57</v>
      </c>
      <c r="C118" s="47">
        <v>0</v>
      </c>
      <c r="D118" s="48">
        <v>0.129</v>
      </c>
      <c r="E118" s="48">
        <f t="shared" si="4"/>
        <v>0.129</v>
      </c>
      <c r="F118" s="49" t="s">
        <v>73</v>
      </c>
      <c r="G118" s="1"/>
      <c r="H118" s="10"/>
      <c r="I118" s="10"/>
      <c r="J118" s="10"/>
      <c r="K118" s="7"/>
      <c r="L118" s="7"/>
    </row>
    <row r="119" spans="2:12" ht="16.5" customHeight="1" thickBot="1" x14ac:dyDescent="0.3">
      <c r="B119" s="42" t="s">
        <v>146</v>
      </c>
      <c r="C119" s="43">
        <v>0</v>
      </c>
      <c r="D119" s="44">
        <v>0.15</v>
      </c>
      <c r="E119" s="44">
        <f t="shared" si="4"/>
        <v>0.15</v>
      </c>
      <c r="F119" s="44" t="s">
        <v>73</v>
      </c>
      <c r="G119" s="1"/>
      <c r="H119" s="10"/>
      <c r="I119" s="10"/>
      <c r="J119" s="10"/>
      <c r="K119" s="7"/>
      <c r="L119" s="7"/>
    </row>
    <row r="120" spans="2:12" ht="16.5" customHeight="1" thickBot="1" x14ac:dyDescent="0.3">
      <c r="B120" s="46" t="s">
        <v>58</v>
      </c>
      <c r="C120" s="47">
        <v>0</v>
      </c>
      <c r="D120" s="48">
        <v>0.05</v>
      </c>
      <c r="E120" s="48">
        <f t="shared" si="4"/>
        <v>0.05</v>
      </c>
      <c r="F120" s="49" t="s">
        <v>73</v>
      </c>
      <c r="G120" s="1"/>
      <c r="H120" s="10"/>
      <c r="I120" s="10"/>
      <c r="J120" s="10"/>
      <c r="K120" s="7"/>
      <c r="L120" s="7"/>
    </row>
    <row r="121" spans="2:12" ht="16.5" customHeight="1" thickBot="1" x14ac:dyDescent="0.3">
      <c r="B121" s="42" t="s">
        <v>59</v>
      </c>
      <c r="C121" s="43">
        <v>0</v>
      </c>
      <c r="D121" s="44">
        <v>5.9000000000000004E-2</v>
      </c>
      <c r="E121" s="44">
        <f t="shared" si="4"/>
        <v>5.9000000000000004E-2</v>
      </c>
      <c r="F121" s="44" t="s">
        <v>73</v>
      </c>
      <c r="G121" s="1"/>
      <c r="H121" s="10"/>
      <c r="I121" s="10"/>
      <c r="J121" s="10"/>
      <c r="K121" s="7"/>
      <c r="L121" s="7"/>
    </row>
    <row r="122" spans="2:12" ht="16.5" customHeight="1" thickBot="1" x14ac:dyDescent="0.3">
      <c r="B122" s="46" t="s">
        <v>39</v>
      </c>
      <c r="C122" s="47">
        <v>0</v>
      </c>
      <c r="D122" s="48">
        <v>0.08</v>
      </c>
      <c r="E122" s="48">
        <f t="shared" si="4"/>
        <v>0.08</v>
      </c>
      <c r="F122" s="49" t="s">
        <v>73</v>
      </c>
      <c r="G122" s="1"/>
      <c r="H122" s="10"/>
      <c r="I122" s="10"/>
      <c r="J122" s="10"/>
      <c r="K122" s="7"/>
      <c r="L122" s="7"/>
    </row>
    <row r="123" spans="2:12" ht="16.5" customHeight="1" thickBot="1" x14ac:dyDescent="0.3">
      <c r="B123" s="42" t="s">
        <v>21</v>
      </c>
      <c r="C123" s="43">
        <v>0</v>
      </c>
      <c r="D123" s="44">
        <v>7.2999999999999995E-2</v>
      </c>
      <c r="E123" s="44">
        <f t="shared" si="4"/>
        <v>7.2999999999999995E-2</v>
      </c>
      <c r="F123" s="44" t="s">
        <v>73</v>
      </c>
      <c r="G123" s="1"/>
      <c r="H123" s="10"/>
      <c r="I123" s="10"/>
      <c r="J123" s="10"/>
      <c r="K123" s="7"/>
      <c r="L123" s="7"/>
    </row>
    <row r="124" spans="2:12" ht="16.5" customHeight="1" thickBot="1" x14ac:dyDescent="0.3">
      <c r="B124" s="46" t="s">
        <v>126</v>
      </c>
      <c r="C124" s="47">
        <v>0</v>
      </c>
      <c r="D124" s="48">
        <v>9.1999999999999998E-2</v>
      </c>
      <c r="E124" s="48">
        <f t="shared" si="4"/>
        <v>9.1999999999999998E-2</v>
      </c>
      <c r="F124" s="49" t="s">
        <v>73</v>
      </c>
      <c r="G124" s="1"/>
      <c r="H124" s="10"/>
      <c r="I124" s="10"/>
      <c r="J124" s="10"/>
      <c r="K124" s="7"/>
      <c r="L124" s="7"/>
    </row>
    <row r="125" spans="2:12" ht="16.5" customHeight="1" thickBot="1" x14ac:dyDescent="0.3">
      <c r="B125" s="42" t="s">
        <v>60</v>
      </c>
      <c r="C125" s="43">
        <v>0</v>
      </c>
      <c r="D125" s="44">
        <v>8.3000000000000004E-2</v>
      </c>
      <c r="E125" s="44">
        <f t="shared" si="4"/>
        <v>8.3000000000000004E-2</v>
      </c>
      <c r="F125" s="44" t="s">
        <v>73</v>
      </c>
      <c r="G125" s="1"/>
      <c r="H125" s="10"/>
      <c r="I125" s="10"/>
      <c r="J125" s="10"/>
      <c r="K125" s="7"/>
      <c r="L125" s="7"/>
    </row>
    <row r="126" spans="2:12" ht="16.5" customHeight="1" thickBot="1" x14ac:dyDescent="0.3">
      <c r="B126" s="46" t="s">
        <v>61</v>
      </c>
      <c r="C126" s="47">
        <v>0</v>
      </c>
      <c r="D126" s="48">
        <v>0.152</v>
      </c>
      <c r="E126" s="48">
        <f t="shared" si="4"/>
        <v>0.152</v>
      </c>
      <c r="F126" s="49" t="s">
        <v>73</v>
      </c>
      <c r="G126" s="1"/>
      <c r="H126" s="10"/>
      <c r="I126" s="10"/>
      <c r="J126" s="10"/>
      <c r="K126" s="7"/>
      <c r="L126" s="7"/>
    </row>
    <row r="127" spans="2:12" ht="16.5" customHeight="1" thickBot="1" x14ac:dyDescent="0.3">
      <c r="B127" s="42" t="s">
        <v>62</v>
      </c>
      <c r="C127" s="43">
        <v>0</v>
      </c>
      <c r="D127" s="44">
        <v>8.3000000000000004E-2</v>
      </c>
      <c r="E127" s="44">
        <f t="shared" si="4"/>
        <v>8.3000000000000004E-2</v>
      </c>
      <c r="F127" s="44" t="s">
        <v>73</v>
      </c>
      <c r="G127" s="1"/>
      <c r="H127" s="10"/>
      <c r="I127" s="10"/>
      <c r="J127" s="10"/>
      <c r="K127" s="7"/>
      <c r="L127" s="7"/>
    </row>
    <row r="128" spans="2:12" ht="16.5" customHeight="1" thickBot="1" x14ac:dyDescent="0.3">
      <c r="B128" s="46" t="s">
        <v>127</v>
      </c>
      <c r="C128" s="47">
        <v>0</v>
      </c>
      <c r="D128" s="48">
        <v>0.183</v>
      </c>
      <c r="E128" s="48">
        <f t="shared" si="4"/>
        <v>0.183</v>
      </c>
      <c r="F128" s="49" t="s">
        <v>73</v>
      </c>
      <c r="G128" s="1"/>
      <c r="H128" s="10"/>
      <c r="I128" s="10"/>
      <c r="J128" s="10"/>
      <c r="K128" s="7"/>
      <c r="L128" s="7"/>
    </row>
    <row r="129" spans="2:12" ht="16.5" customHeight="1" thickBot="1" x14ac:dyDescent="0.3">
      <c r="B129" s="42" t="s">
        <v>40</v>
      </c>
      <c r="C129" s="43">
        <v>0</v>
      </c>
      <c r="D129" s="44">
        <v>5.8000000000000003E-2</v>
      </c>
      <c r="E129" s="44">
        <f t="shared" si="4"/>
        <v>5.8000000000000003E-2</v>
      </c>
      <c r="F129" s="44" t="s">
        <v>73</v>
      </c>
      <c r="G129" s="1"/>
      <c r="H129" s="10"/>
      <c r="I129" s="10"/>
      <c r="J129" s="10"/>
      <c r="K129" s="7"/>
      <c r="L129" s="7"/>
    </row>
    <row r="130" spans="2:12" ht="16.5" customHeight="1" thickBot="1" x14ac:dyDescent="0.3">
      <c r="B130" s="46" t="s">
        <v>209</v>
      </c>
      <c r="C130" s="47">
        <v>0</v>
      </c>
      <c r="D130" s="48">
        <v>0.216</v>
      </c>
      <c r="E130" s="48">
        <f t="shared" si="4"/>
        <v>0.216</v>
      </c>
      <c r="F130" s="49" t="s">
        <v>73</v>
      </c>
      <c r="G130" s="1"/>
      <c r="H130" s="10"/>
      <c r="I130" s="10"/>
      <c r="J130" s="10"/>
      <c r="K130" s="7"/>
      <c r="L130" s="7"/>
    </row>
    <row r="131" spans="2:12" ht="16.5" customHeight="1" thickBot="1" x14ac:dyDescent="0.3">
      <c r="B131" s="42" t="s">
        <v>128</v>
      </c>
      <c r="C131" s="43">
        <v>0</v>
      </c>
      <c r="D131" s="44">
        <v>0.104</v>
      </c>
      <c r="E131" s="44">
        <f t="shared" si="4"/>
        <v>0.104</v>
      </c>
      <c r="F131" s="44" t="s">
        <v>73</v>
      </c>
      <c r="G131" s="1"/>
      <c r="H131" s="10"/>
      <c r="I131" s="10"/>
      <c r="J131" s="10"/>
      <c r="K131" s="7"/>
      <c r="L131" s="7"/>
    </row>
    <row r="132" spans="2:12" ht="16.5" customHeight="1" thickBot="1" x14ac:dyDescent="0.3">
      <c r="B132" s="46" t="s">
        <v>129</v>
      </c>
      <c r="C132" s="47">
        <v>0</v>
      </c>
      <c r="D132" s="48">
        <v>0.05</v>
      </c>
      <c r="E132" s="48">
        <f t="shared" ref="E132:E144" si="5">C132+D132</f>
        <v>0.05</v>
      </c>
      <c r="F132" s="49" t="s">
        <v>73</v>
      </c>
      <c r="G132" s="1"/>
      <c r="H132" s="10"/>
      <c r="I132" s="10"/>
      <c r="J132" s="10"/>
      <c r="K132" s="7"/>
      <c r="L132" s="7"/>
    </row>
    <row r="133" spans="2:12" s="1" customFormat="1" ht="16.5" customHeight="1" thickBot="1" x14ac:dyDescent="0.3">
      <c r="B133" s="42" t="s">
        <v>41</v>
      </c>
      <c r="C133" s="43">
        <v>0</v>
      </c>
      <c r="D133" s="44">
        <v>0.25</v>
      </c>
      <c r="E133" s="44">
        <f t="shared" si="5"/>
        <v>0.25</v>
      </c>
      <c r="F133" s="44" t="s">
        <v>73</v>
      </c>
      <c r="H133" s="10"/>
      <c r="I133" s="10"/>
      <c r="J133" s="10"/>
      <c r="K133" s="7"/>
      <c r="L133" s="7"/>
    </row>
    <row r="134" spans="2:12" ht="16.5" customHeight="1" thickBot="1" x14ac:dyDescent="0.3">
      <c r="B134" s="46" t="s">
        <v>130</v>
      </c>
      <c r="C134" s="47">
        <v>0</v>
      </c>
      <c r="D134" s="48">
        <v>6.0999999999999999E-2</v>
      </c>
      <c r="E134" s="48">
        <f t="shared" si="5"/>
        <v>6.0999999999999999E-2</v>
      </c>
      <c r="F134" s="49" t="s">
        <v>73</v>
      </c>
      <c r="G134" s="1"/>
      <c r="H134" s="10"/>
      <c r="I134" s="10"/>
      <c r="J134" s="10"/>
      <c r="K134" s="7"/>
      <c r="L134" s="7"/>
    </row>
    <row r="135" spans="2:12" ht="16.5" customHeight="1" thickBot="1" x14ac:dyDescent="0.3">
      <c r="B135" s="42" t="s">
        <v>23</v>
      </c>
      <c r="C135" s="43">
        <v>0</v>
      </c>
      <c r="D135" s="44">
        <v>8.3000000000000004E-2</v>
      </c>
      <c r="E135" s="44">
        <f t="shared" si="5"/>
        <v>8.3000000000000004E-2</v>
      </c>
      <c r="F135" s="44" t="s">
        <v>73</v>
      </c>
      <c r="G135" s="1"/>
      <c r="H135" s="10"/>
      <c r="I135" s="10"/>
      <c r="J135" s="10"/>
      <c r="K135" s="7"/>
      <c r="L135" s="7"/>
    </row>
    <row r="136" spans="2:12" ht="16.5" customHeight="1" thickBot="1" x14ac:dyDescent="0.3">
      <c r="B136" s="46" t="s">
        <v>24</v>
      </c>
      <c r="C136" s="47">
        <v>0</v>
      </c>
      <c r="D136" s="48">
        <v>5.9000000000000004E-2</v>
      </c>
      <c r="E136" s="48">
        <f t="shared" si="5"/>
        <v>5.9000000000000004E-2</v>
      </c>
      <c r="F136" s="49" t="s">
        <v>73</v>
      </c>
      <c r="G136" s="1"/>
      <c r="H136" s="10"/>
      <c r="I136" s="10"/>
      <c r="J136" s="10"/>
      <c r="K136" s="7"/>
      <c r="L136" s="7"/>
    </row>
    <row r="137" spans="2:12" ht="16.5" customHeight="1" thickBot="1" x14ac:dyDescent="0.3">
      <c r="B137" s="42" t="s">
        <v>131</v>
      </c>
      <c r="C137" s="43">
        <v>0</v>
      </c>
      <c r="D137" s="44">
        <v>5.5E-2</v>
      </c>
      <c r="E137" s="44">
        <f t="shared" si="5"/>
        <v>5.5E-2</v>
      </c>
      <c r="F137" s="44" t="s">
        <v>73</v>
      </c>
      <c r="G137" s="1"/>
      <c r="H137" s="10"/>
      <c r="I137" s="10"/>
      <c r="J137" s="10"/>
      <c r="K137" s="7"/>
      <c r="L137" s="7"/>
    </row>
    <row r="138" spans="2:12" ht="16.5" customHeight="1" thickBot="1" x14ac:dyDescent="0.3">
      <c r="B138" s="46" t="s">
        <v>147</v>
      </c>
      <c r="C138" s="47">
        <v>0</v>
      </c>
      <c r="D138" s="48">
        <v>0.15</v>
      </c>
      <c r="E138" s="48">
        <f t="shared" si="5"/>
        <v>0.15</v>
      </c>
      <c r="F138" s="49" t="s">
        <v>73</v>
      </c>
      <c r="G138" s="1"/>
      <c r="H138" s="10"/>
      <c r="I138" s="10"/>
      <c r="J138" s="10"/>
      <c r="K138" s="7"/>
      <c r="L138" s="7"/>
    </row>
    <row r="139" spans="2:12" ht="16.5" customHeight="1" thickBot="1" x14ac:dyDescent="0.3">
      <c r="B139" s="42" t="s">
        <v>26</v>
      </c>
      <c r="C139" s="43">
        <v>0</v>
      </c>
      <c r="D139" s="44">
        <v>0.107</v>
      </c>
      <c r="E139" s="44">
        <f t="shared" si="5"/>
        <v>0.107</v>
      </c>
      <c r="F139" s="44" t="s">
        <v>73</v>
      </c>
      <c r="G139" s="1"/>
      <c r="H139" s="10"/>
      <c r="I139" s="10"/>
      <c r="J139" s="10"/>
      <c r="K139" s="7"/>
      <c r="L139" s="7"/>
    </row>
    <row r="140" spans="2:12" ht="16.5" customHeight="1" thickBot="1" x14ac:dyDescent="0.3">
      <c r="B140" s="46" t="s">
        <v>132</v>
      </c>
      <c r="C140" s="47">
        <v>0</v>
      </c>
      <c r="D140" s="48">
        <v>8.1000000000000003E-2</v>
      </c>
      <c r="E140" s="48">
        <f t="shared" si="5"/>
        <v>8.1000000000000003E-2</v>
      </c>
      <c r="F140" s="49" t="s">
        <v>73</v>
      </c>
      <c r="G140" s="1"/>
      <c r="H140" s="10"/>
      <c r="I140" s="10"/>
      <c r="J140" s="10"/>
      <c r="K140" s="7"/>
      <c r="L140" s="7"/>
    </row>
    <row r="141" spans="2:12" ht="16.5" customHeight="1" thickBot="1" x14ac:dyDescent="0.3">
      <c r="B141" s="42" t="s">
        <v>133</v>
      </c>
      <c r="C141" s="43">
        <v>0</v>
      </c>
      <c r="D141" s="44">
        <v>0.1</v>
      </c>
      <c r="E141" s="44">
        <f t="shared" si="5"/>
        <v>0.1</v>
      </c>
      <c r="F141" s="44" t="s">
        <v>73</v>
      </c>
      <c r="G141" s="1"/>
      <c r="H141" s="10"/>
      <c r="I141" s="10"/>
      <c r="J141" s="10"/>
      <c r="K141" s="7"/>
      <c r="L141" s="7"/>
    </row>
    <row r="142" spans="2:12" ht="16.5" customHeight="1" thickBot="1" x14ac:dyDescent="0.3">
      <c r="B142" s="46" t="s">
        <v>42</v>
      </c>
      <c r="C142" s="47">
        <v>0</v>
      </c>
      <c r="D142" s="48">
        <v>0.14000000000000001</v>
      </c>
      <c r="E142" s="48">
        <f t="shared" si="5"/>
        <v>0.14000000000000001</v>
      </c>
      <c r="F142" s="49" t="s">
        <v>73</v>
      </c>
      <c r="G142" s="1"/>
      <c r="H142" s="10"/>
      <c r="I142" s="10"/>
      <c r="J142" s="10"/>
      <c r="K142" s="7"/>
      <c r="L142" s="7"/>
    </row>
    <row r="143" spans="2:12" ht="16.5" customHeight="1" thickBot="1" x14ac:dyDescent="0.3">
      <c r="B143" s="42" t="s">
        <v>134</v>
      </c>
      <c r="C143" s="43">
        <v>0</v>
      </c>
      <c r="D143" s="44">
        <v>6.8000000000000005E-2</v>
      </c>
      <c r="E143" s="44">
        <f t="shared" si="5"/>
        <v>6.8000000000000005E-2</v>
      </c>
      <c r="F143" s="44" t="s">
        <v>73</v>
      </c>
      <c r="G143" s="1"/>
      <c r="H143" s="10"/>
      <c r="I143" s="10"/>
      <c r="J143" s="10"/>
      <c r="K143" s="7"/>
      <c r="L143" s="7"/>
    </row>
    <row r="144" spans="2:12" s="1" customFormat="1" ht="16.5" customHeight="1" thickBot="1" x14ac:dyDescent="0.3">
      <c r="B144" s="46" t="s">
        <v>135</v>
      </c>
      <c r="C144" s="47">
        <v>0</v>
      </c>
      <c r="D144" s="48">
        <v>7.5999999999999998E-2</v>
      </c>
      <c r="E144" s="48">
        <f t="shared" si="5"/>
        <v>7.5999999999999998E-2</v>
      </c>
      <c r="F144" s="49" t="s">
        <v>73</v>
      </c>
      <c r="H144" s="10"/>
      <c r="I144" s="10"/>
      <c r="J144" s="10"/>
      <c r="K144" s="7"/>
      <c r="L144" s="7"/>
    </row>
    <row r="145" spans="2:9" ht="15" customHeight="1" thickBot="1" x14ac:dyDescent="0.3">
      <c r="B145" s="62" t="s">
        <v>206</v>
      </c>
      <c r="C145" s="63">
        <v>0</v>
      </c>
      <c r="D145" s="64">
        <v>1</v>
      </c>
      <c r="E145" s="64">
        <f t="shared" ref="E145" si="6">C145+D145</f>
        <v>1</v>
      </c>
      <c r="F145" s="64" t="s">
        <v>73</v>
      </c>
      <c r="H145" s="10"/>
      <c r="I145" s="10"/>
    </row>
  </sheetData>
  <sortState ref="B22:F145">
    <sortCondition ref="B22:B145"/>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7"/>
  <sheetViews>
    <sheetView zoomScaleNormal="100" workbookViewId="0">
      <selection activeCell="D6" sqref="D6"/>
    </sheetView>
  </sheetViews>
  <sheetFormatPr defaultRowHeight="15" x14ac:dyDescent="0.25"/>
  <cols>
    <col min="1" max="1" width="8.5703125" style="1" customWidth="1"/>
    <col min="2" max="2" width="36.140625" style="1" customWidth="1"/>
    <col min="3" max="3" width="17" style="1" bestFit="1" customWidth="1"/>
    <col min="4" max="4" width="13.7109375" style="1" bestFit="1" customWidth="1"/>
    <col min="5" max="5" width="22.5703125" style="1" bestFit="1" customWidth="1"/>
    <col min="6" max="6" width="15.42578125" style="1" bestFit="1" customWidth="1"/>
  </cols>
  <sheetData>
    <row r="1" spans="1:8" ht="30" customHeight="1" x14ac:dyDescent="0.25">
      <c r="A1" s="3"/>
      <c r="B1" s="5" t="s">
        <v>183</v>
      </c>
      <c r="C1" s="77" t="s">
        <v>181</v>
      </c>
      <c r="D1" s="77"/>
      <c r="E1" s="77"/>
      <c r="F1" s="11">
        <f>SHARES!F1</f>
        <v>42940</v>
      </c>
    </row>
    <row r="2" spans="1:8" ht="30" customHeight="1" x14ac:dyDescent="0.25">
      <c r="A2" s="3"/>
      <c r="B2" s="13" t="s">
        <v>0</v>
      </c>
      <c r="C2" s="15" t="s">
        <v>66</v>
      </c>
      <c r="D2" s="15" t="s">
        <v>63</v>
      </c>
      <c r="E2" s="15" t="s">
        <v>1</v>
      </c>
      <c r="F2" s="15" t="s">
        <v>68</v>
      </c>
    </row>
    <row r="3" spans="1:8" ht="30" customHeight="1" thickBot="1" x14ac:dyDescent="0.3">
      <c r="A3" s="3"/>
      <c r="B3" s="12" t="s">
        <v>64</v>
      </c>
      <c r="C3" s="18" t="s">
        <v>67</v>
      </c>
      <c r="D3" s="18" t="s">
        <v>65</v>
      </c>
      <c r="E3" s="18" t="s">
        <v>2</v>
      </c>
      <c r="F3" s="18" t="s">
        <v>69</v>
      </c>
    </row>
    <row r="4" spans="1:8" ht="16.5" thickTop="1" thickBot="1" x14ac:dyDescent="0.3">
      <c r="A4" s="2"/>
      <c r="B4" s="38" t="s">
        <v>70</v>
      </c>
      <c r="C4" s="39">
        <v>0</v>
      </c>
      <c r="D4" s="40">
        <v>1</v>
      </c>
      <c r="E4" s="40">
        <f>C4+D4</f>
        <v>1</v>
      </c>
      <c r="F4" s="40" t="s">
        <v>73</v>
      </c>
    </row>
    <row r="5" spans="1:8" s="1" customFormat="1" ht="15.75" thickBot="1" x14ac:dyDescent="0.3">
      <c r="A5" s="2"/>
      <c r="B5" s="62" t="s">
        <v>211</v>
      </c>
      <c r="C5" s="63">
        <v>0</v>
      </c>
      <c r="D5" s="64">
        <v>0.6</v>
      </c>
      <c r="E5" s="64">
        <f>C5+D5</f>
        <v>0.6</v>
      </c>
      <c r="F5" s="64" t="s">
        <v>73</v>
      </c>
    </row>
    <row r="6" spans="1:8" ht="15.75" thickBot="1" x14ac:dyDescent="0.3">
      <c r="A6" s="2"/>
      <c r="B6" s="65" t="s">
        <v>71</v>
      </c>
      <c r="C6" s="66">
        <v>0</v>
      </c>
      <c r="D6" s="67">
        <v>1</v>
      </c>
      <c r="E6" s="67">
        <f t="shared" ref="E6" si="0">C6+D6</f>
        <v>1</v>
      </c>
      <c r="F6" s="67" t="s">
        <v>73</v>
      </c>
      <c r="H6" s="1"/>
    </row>
    <row r="7" spans="1:8"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D5" sqref="D5"/>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184</v>
      </c>
      <c r="C1" s="77" t="s">
        <v>181</v>
      </c>
      <c r="D1" s="77"/>
      <c r="E1" s="77"/>
      <c r="F1" s="11">
        <f>SHARES!F1</f>
        <v>42940</v>
      </c>
    </row>
    <row r="2" spans="1:12" ht="30" customHeight="1" x14ac:dyDescent="0.25">
      <c r="A2" s="3"/>
      <c r="B2" s="13" t="s">
        <v>0</v>
      </c>
      <c r="C2" s="15" t="s">
        <v>66</v>
      </c>
      <c r="D2" s="15" t="s">
        <v>63</v>
      </c>
      <c r="E2" s="15" t="s">
        <v>1</v>
      </c>
      <c r="F2" s="15" t="s">
        <v>68</v>
      </c>
    </row>
    <row r="3" spans="1:12" ht="30" customHeight="1" thickBot="1" x14ac:dyDescent="0.3">
      <c r="A3" s="3"/>
      <c r="B3" s="12" t="s">
        <v>64</v>
      </c>
      <c r="C3" s="18" t="s">
        <v>67</v>
      </c>
      <c r="D3" s="18" t="s">
        <v>65</v>
      </c>
      <c r="E3" s="18" t="s">
        <v>2</v>
      </c>
      <c r="F3" s="18" t="s">
        <v>69</v>
      </c>
    </row>
    <row r="4" spans="1:12" ht="16.5" thickTop="1" thickBot="1" x14ac:dyDescent="0.3">
      <c r="A4" s="2"/>
      <c r="B4" s="75" t="s">
        <v>27</v>
      </c>
      <c r="C4" s="76">
        <v>4.8000000000000001E-2</v>
      </c>
      <c r="D4" s="76">
        <v>2.5000000000000001E-2</v>
      </c>
      <c r="E4" s="76">
        <f>C4+D4</f>
        <v>7.3000000000000009E-2</v>
      </c>
      <c r="F4" s="76" t="s">
        <v>3</v>
      </c>
      <c r="H4" s="10"/>
      <c r="I4" s="10"/>
      <c r="J4" s="10"/>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46"/>
  <sheetViews>
    <sheetView tabSelected="1" zoomScaleNormal="100" workbookViewId="0">
      <selection activeCell="B7" sqref="B7"/>
    </sheetView>
  </sheetViews>
  <sheetFormatPr defaultRowHeight="15" x14ac:dyDescent="0.25"/>
  <cols>
    <col min="1" max="1" width="8.5703125" style="1" customWidth="1"/>
    <col min="2" max="2" width="49.7109375" style="1" bestFit="1" customWidth="1"/>
    <col min="3" max="3" width="15.140625" style="1" bestFit="1" customWidth="1"/>
    <col min="4" max="4" width="15.42578125" style="1" customWidth="1"/>
    <col min="5" max="5" width="13.7109375" style="1" bestFit="1" customWidth="1"/>
    <col min="6" max="6" width="22.5703125" style="1" bestFit="1" customWidth="1"/>
    <col min="7" max="7" width="15.42578125" style="1" bestFit="1" customWidth="1"/>
    <col min="9" max="9" width="28" bestFit="1" customWidth="1"/>
    <col min="10" max="10" width="17.28515625" bestFit="1" customWidth="1"/>
    <col min="11" max="11" width="50" bestFit="1" customWidth="1"/>
    <col min="12" max="12" width="27.42578125" bestFit="1"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20" t="s">
        <v>186</v>
      </c>
      <c r="C1" s="19"/>
      <c r="D1" s="77" t="s">
        <v>181</v>
      </c>
      <c r="E1" s="77"/>
      <c r="F1" s="77"/>
      <c r="G1" s="11">
        <f>SHARES!F1</f>
        <v>42940</v>
      </c>
    </row>
    <row r="2" spans="1:14" ht="30" customHeight="1" x14ac:dyDescent="0.25">
      <c r="A2" s="3"/>
      <c r="B2" s="13" t="s">
        <v>0</v>
      </c>
      <c r="C2" s="13" t="s">
        <v>44</v>
      </c>
      <c r="D2" s="15" t="s">
        <v>66</v>
      </c>
      <c r="E2" s="15" t="s">
        <v>63</v>
      </c>
      <c r="F2" s="15" t="s">
        <v>1</v>
      </c>
      <c r="G2" s="15" t="s">
        <v>68</v>
      </c>
    </row>
    <row r="3" spans="1:14" ht="30" customHeight="1" thickBot="1" x14ac:dyDescent="0.3">
      <c r="A3" s="3"/>
      <c r="B3" s="12" t="s">
        <v>64</v>
      </c>
      <c r="C3" s="12" t="s">
        <v>44</v>
      </c>
      <c r="D3" s="18" t="s">
        <v>67</v>
      </c>
      <c r="E3" s="18" t="s">
        <v>65</v>
      </c>
      <c r="F3" s="18" t="s">
        <v>2</v>
      </c>
      <c r="G3" s="18" t="s">
        <v>69</v>
      </c>
      <c r="I3" s="1"/>
      <c r="J3" s="1"/>
      <c r="K3" s="1"/>
      <c r="L3" s="1"/>
      <c r="M3" s="1"/>
      <c r="N3" s="1"/>
    </row>
    <row r="4" spans="1:14" ht="16.5" customHeight="1" thickTop="1" thickBot="1" x14ac:dyDescent="0.3">
      <c r="A4" s="2"/>
      <c r="B4" s="50" t="s">
        <v>243</v>
      </c>
      <c r="C4" s="70" t="s">
        <v>248</v>
      </c>
      <c r="D4" s="51">
        <v>0</v>
      </c>
      <c r="E4" s="41">
        <v>0.03</v>
      </c>
      <c r="F4" s="41">
        <f>D4+E4</f>
        <v>0.03</v>
      </c>
      <c r="G4" s="41" t="s">
        <v>73</v>
      </c>
      <c r="I4" s="1"/>
      <c r="J4" s="1"/>
      <c r="K4" s="1"/>
      <c r="L4" s="1"/>
      <c r="M4" s="1"/>
      <c r="N4" s="1"/>
    </row>
    <row r="5" spans="1:14" s="1" customFormat="1" ht="16.5" customHeight="1" thickBot="1" x14ac:dyDescent="0.3">
      <c r="A5" s="2"/>
      <c r="B5" s="52" t="s">
        <v>244</v>
      </c>
      <c r="C5" s="69" t="s">
        <v>215</v>
      </c>
      <c r="D5" s="53">
        <v>0</v>
      </c>
      <c r="E5" s="45">
        <v>0.03</v>
      </c>
      <c r="F5" s="45">
        <f>D5+E5</f>
        <v>0.03</v>
      </c>
      <c r="G5" s="45" t="s">
        <v>73</v>
      </c>
    </row>
    <row r="6" spans="1:14" s="1" customFormat="1" ht="16.5" customHeight="1" thickBot="1" x14ac:dyDescent="0.3">
      <c r="A6" s="2"/>
      <c r="B6" s="68" t="s">
        <v>252</v>
      </c>
      <c r="C6" s="71" t="s">
        <v>251</v>
      </c>
      <c r="D6" s="59">
        <v>0</v>
      </c>
      <c r="E6" s="49">
        <v>0.03</v>
      </c>
      <c r="F6" s="49">
        <v>0.03</v>
      </c>
      <c r="G6" s="49" t="s">
        <v>73</v>
      </c>
    </row>
    <row r="7" spans="1:14" s="1" customFormat="1" ht="16.5" customHeight="1" thickBot="1" x14ac:dyDescent="0.3">
      <c r="A7" s="2"/>
      <c r="B7" s="52" t="s">
        <v>256</v>
      </c>
      <c r="C7" s="69" t="s">
        <v>257</v>
      </c>
      <c r="D7" s="53">
        <v>0</v>
      </c>
      <c r="E7" s="45">
        <v>0.03</v>
      </c>
      <c r="F7" s="45">
        <v>0.03</v>
      </c>
      <c r="G7" s="45" t="s">
        <v>73</v>
      </c>
    </row>
    <row r="8" spans="1:14" s="1" customFormat="1" ht="16.5" customHeight="1" thickBot="1" x14ac:dyDescent="0.3">
      <c r="A8" s="2"/>
      <c r="B8" s="68" t="s">
        <v>245</v>
      </c>
      <c r="C8" s="71" t="s">
        <v>154</v>
      </c>
      <c r="D8" s="59">
        <v>0</v>
      </c>
      <c r="E8" s="49">
        <v>0.04</v>
      </c>
      <c r="F8" s="49">
        <f>D8+E8</f>
        <v>0.04</v>
      </c>
      <c r="G8" s="49" t="s">
        <v>73</v>
      </c>
    </row>
    <row r="9" spans="1:14" s="1" customFormat="1" ht="16.5" customHeight="1" thickBot="1" x14ac:dyDescent="0.3">
      <c r="A9" s="2"/>
      <c r="B9" s="52" t="s">
        <v>246</v>
      </c>
      <c r="C9" s="69" t="s">
        <v>155</v>
      </c>
      <c r="D9" s="53">
        <v>0</v>
      </c>
      <c r="E9" s="45">
        <v>0.04</v>
      </c>
      <c r="F9" s="45">
        <f t="shared" ref="F9:F12" si="0">D9+E9</f>
        <v>0.04</v>
      </c>
      <c r="G9" s="45" t="s">
        <v>73</v>
      </c>
    </row>
    <row r="10" spans="1:14" s="1" customFormat="1" ht="16.5" customHeight="1" thickBot="1" x14ac:dyDescent="0.3">
      <c r="A10" s="2"/>
      <c r="B10" s="68" t="s">
        <v>253</v>
      </c>
      <c r="C10" s="71" t="s">
        <v>254</v>
      </c>
      <c r="D10" s="59">
        <v>0</v>
      </c>
      <c r="E10" s="49">
        <v>0.04</v>
      </c>
      <c r="F10" s="49">
        <f t="shared" ref="F10" si="1">D10+E10</f>
        <v>0.04</v>
      </c>
      <c r="G10" s="49" t="s">
        <v>73</v>
      </c>
    </row>
    <row r="11" spans="1:14" s="1" customFormat="1" ht="16.5" customHeight="1" thickBot="1" x14ac:dyDescent="0.3">
      <c r="A11" s="2"/>
      <c r="B11" s="52" t="s">
        <v>255</v>
      </c>
      <c r="C11" s="69" t="s">
        <v>249</v>
      </c>
      <c r="D11" s="53">
        <v>0</v>
      </c>
      <c r="E11" s="45">
        <v>0.03</v>
      </c>
      <c r="F11" s="45">
        <f t="shared" ref="F11" si="2">D11+E11</f>
        <v>0.03</v>
      </c>
      <c r="G11" s="45" t="s">
        <v>73</v>
      </c>
    </row>
    <row r="12" spans="1:14" s="1" customFormat="1" ht="16.5" customHeight="1" thickBot="1" x14ac:dyDescent="0.3">
      <c r="A12" s="2"/>
      <c r="B12" s="68" t="s">
        <v>241</v>
      </c>
      <c r="C12" s="71" t="s">
        <v>240</v>
      </c>
      <c r="D12" s="59">
        <v>0</v>
      </c>
      <c r="E12" s="49">
        <v>0.1</v>
      </c>
      <c r="F12" s="49">
        <f t="shared" si="0"/>
        <v>0.1</v>
      </c>
      <c r="G12" s="49" t="s">
        <v>73</v>
      </c>
    </row>
    <row r="13" spans="1:14" s="1" customFormat="1" ht="16.5" customHeight="1" thickBot="1" x14ac:dyDescent="0.3">
      <c r="A13" s="2"/>
      <c r="B13" s="96" t="s">
        <v>247</v>
      </c>
      <c r="C13" s="97" t="s">
        <v>156</v>
      </c>
      <c r="D13" s="98">
        <v>0</v>
      </c>
      <c r="E13" s="99">
        <v>0.1</v>
      </c>
      <c r="F13" s="99">
        <f t="shared" ref="F13" si="3">D13+E13</f>
        <v>0.1</v>
      </c>
      <c r="G13" s="99" t="s">
        <v>73</v>
      </c>
    </row>
    <row r="14" spans="1:14" ht="15.75" thickTop="1" x14ac:dyDescent="0.25"/>
    <row r="15" spans="1:14" ht="30" customHeight="1" x14ac:dyDescent="0.25">
      <c r="B15" s="20" t="s">
        <v>185</v>
      </c>
      <c r="C15" s="6"/>
      <c r="D15" s="4"/>
      <c r="E15" s="3"/>
      <c r="F15" s="3"/>
      <c r="G15" s="3"/>
    </row>
    <row r="16" spans="1:14" ht="30" x14ac:dyDescent="0.25">
      <c r="B16" s="13" t="s">
        <v>0</v>
      </c>
      <c r="C16" s="13" t="s">
        <v>44</v>
      </c>
      <c r="D16" s="15" t="s">
        <v>66</v>
      </c>
      <c r="E16" s="15" t="s">
        <v>63</v>
      </c>
      <c r="F16" s="15" t="s">
        <v>1</v>
      </c>
      <c r="G16" s="15" t="s">
        <v>68</v>
      </c>
    </row>
    <row r="17" spans="2:34" ht="30.75" thickBot="1" x14ac:dyDescent="0.3">
      <c r="B17" s="12" t="s">
        <v>64</v>
      </c>
      <c r="C17" s="12" t="s">
        <v>44</v>
      </c>
      <c r="D17" s="18" t="s">
        <v>67</v>
      </c>
      <c r="E17" s="18" t="s">
        <v>65</v>
      </c>
      <c r="F17" s="18" t="s">
        <v>2</v>
      </c>
      <c r="G17" s="18" t="s">
        <v>69</v>
      </c>
    </row>
    <row r="18" spans="2:34" ht="16.5" thickTop="1" thickBot="1" x14ac:dyDescent="0.3">
      <c r="B18" s="56" t="s">
        <v>217</v>
      </c>
      <c r="C18" s="70" t="s">
        <v>157</v>
      </c>
      <c r="D18" s="51">
        <v>0</v>
      </c>
      <c r="E18" s="41">
        <v>0.04</v>
      </c>
      <c r="F18" s="41">
        <f>D18+E18</f>
        <v>0.04</v>
      </c>
      <c r="G18" s="41" t="s">
        <v>73</v>
      </c>
      <c r="P18" s="8"/>
    </row>
    <row r="19" spans="2:34" ht="15.75" thickBot="1" x14ac:dyDescent="0.3">
      <c r="B19" s="57" t="s">
        <v>218</v>
      </c>
      <c r="C19" s="69" t="s">
        <v>158</v>
      </c>
      <c r="D19" s="53">
        <v>0</v>
      </c>
      <c r="E19" s="45">
        <v>0.03</v>
      </c>
      <c r="F19" s="45">
        <f t="shared" ref="F19:F40" si="4">D19+E19</f>
        <v>0.03</v>
      </c>
      <c r="G19" s="45" t="s">
        <v>73</v>
      </c>
      <c r="I19" s="1"/>
    </row>
    <row r="20" spans="2:34" ht="15.75" thickBot="1" x14ac:dyDescent="0.3">
      <c r="B20" s="58" t="s">
        <v>219</v>
      </c>
      <c r="C20" s="71" t="s">
        <v>180</v>
      </c>
      <c r="D20" s="59">
        <v>0</v>
      </c>
      <c r="E20" s="49">
        <v>0.04</v>
      </c>
      <c r="F20" s="49">
        <f t="shared" si="4"/>
        <v>0.04</v>
      </c>
      <c r="G20" s="49" t="s">
        <v>73</v>
      </c>
      <c r="I20" s="1"/>
    </row>
    <row r="21" spans="2:34" ht="15.75" thickBot="1" x14ac:dyDescent="0.3">
      <c r="B21" s="57" t="s">
        <v>220</v>
      </c>
      <c r="C21" s="69" t="s">
        <v>159</v>
      </c>
      <c r="D21" s="53">
        <v>0</v>
      </c>
      <c r="E21" s="45">
        <v>0.1</v>
      </c>
      <c r="F21" s="45">
        <f t="shared" si="4"/>
        <v>0.1</v>
      </c>
      <c r="G21" s="45" t="s">
        <v>73</v>
      </c>
      <c r="I21" s="1"/>
      <c r="N21" s="8"/>
      <c r="P21" s="8"/>
      <c r="AD21" s="8"/>
    </row>
    <row r="22" spans="2:34" ht="15.75" thickBot="1" x14ac:dyDescent="0.3">
      <c r="B22" s="58" t="s">
        <v>221</v>
      </c>
      <c r="C22" s="71" t="s">
        <v>160</v>
      </c>
      <c r="D22" s="59">
        <v>0</v>
      </c>
      <c r="E22" s="49">
        <v>0.1</v>
      </c>
      <c r="F22" s="49">
        <f t="shared" si="4"/>
        <v>0.1</v>
      </c>
      <c r="G22" s="49" t="s">
        <v>73</v>
      </c>
      <c r="I22" s="1"/>
      <c r="N22" s="8"/>
      <c r="O22" s="8"/>
      <c r="P22" s="8"/>
      <c r="Q22" s="8"/>
      <c r="AD22" s="8"/>
      <c r="AE22" s="8"/>
    </row>
    <row r="23" spans="2:34" ht="15.75" thickBot="1" x14ac:dyDescent="0.3">
      <c r="B23" s="57" t="s">
        <v>222</v>
      </c>
      <c r="C23" s="69" t="s">
        <v>161</v>
      </c>
      <c r="D23" s="53">
        <v>0</v>
      </c>
      <c r="E23" s="45">
        <v>0.1</v>
      </c>
      <c r="F23" s="45">
        <f t="shared" si="4"/>
        <v>0.1</v>
      </c>
      <c r="G23" s="45" t="s">
        <v>73</v>
      </c>
      <c r="I23" s="1"/>
      <c r="N23" s="8"/>
      <c r="O23" s="8"/>
      <c r="P23" s="8"/>
      <c r="Q23" s="8"/>
      <c r="AD23" s="8"/>
      <c r="AE23" s="8"/>
    </row>
    <row r="24" spans="2:34" ht="15.75" thickBot="1" x14ac:dyDescent="0.3">
      <c r="B24" s="58" t="s">
        <v>223</v>
      </c>
      <c r="C24" s="71" t="s">
        <v>162</v>
      </c>
      <c r="D24" s="59">
        <v>0</v>
      </c>
      <c r="E24" s="49">
        <v>0.1</v>
      </c>
      <c r="F24" s="49">
        <f t="shared" si="4"/>
        <v>0.1</v>
      </c>
      <c r="G24" s="49" t="s">
        <v>73</v>
      </c>
      <c r="I24" s="1"/>
      <c r="N24" s="8"/>
      <c r="O24" s="8"/>
      <c r="P24" s="8"/>
      <c r="Q24" s="8"/>
      <c r="AD24" s="8"/>
      <c r="AE24" s="8"/>
    </row>
    <row r="25" spans="2:34" ht="15.75" thickBot="1" x14ac:dyDescent="0.3">
      <c r="B25" s="57" t="s">
        <v>224</v>
      </c>
      <c r="C25" s="69" t="s">
        <v>163</v>
      </c>
      <c r="D25" s="53">
        <v>0</v>
      </c>
      <c r="E25" s="45">
        <v>0.1</v>
      </c>
      <c r="F25" s="45">
        <f t="shared" si="4"/>
        <v>0.1</v>
      </c>
      <c r="G25" s="45" t="s">
        <v>73</v>
      </c>
      <c r="I25" s="1"/>
      <c r="O25" s="8"/>
      <c r="Q25" s="8"/>
      <c r="AE25" s="8"/>
    </row>
    <row r="26" spans="2:34" ht="15.75" thickBot="1" x14ac:dyDescent="0.3">
      <c r="B26" s="58" t="s">
        <v>225</v>
      </c>
      <c r="C26" s="71" t="s">
        <v>164</v>
      </c>
      <c r="D26" s="59">
        <v>0</v>
      </c>
      <c r="E26" s="49">
        <v>0.21</v>
      </c>
      <c r="F26" s="49">
        <f t="shared" si="4"/>
        <v>0.21</v>
      </c>
      <c r="G26" s="49" t="s">
        <v>73</v>
      </c>
      <c r="I26" s="1"/>
    </row>
    <row r="27" spans="2:34" ht="15.75" thickBot="1" x14ac:dyDescent="0.3">
      <c r="B27" s="57" t="s">
        <v>226</v>
      </c>
      <c r="C27" s="69" t="s">
        <v>165</v>
      </c>
      <c r="D27" s="53">
        <v>0</v>
      </c>
      <c r="E27" s="45">
        <v>0.21</v>
      </c>
      <c r="F27" s="45">
        <f t="shared" si="4"/>
        <v>0.21</v>
      </c>
      <c r="G27" s="45" t="s">
        <v>73</v>
      </c>
      <c r="I27" s="1"/>
      <c r="O27" s="8"/>
      <c r="Q27" s="8"/>
      <c r="AF27" s="8"/>
    </row>
    <row r="28" spans="2:34" ht="15.75" thickBot="1" x14ac:dyDescent="0.3">
      <c r="B28" s="58" t="s">
        <v>227</v>
      </c>
      <c r="C28" s="71" t="s">
        <v>166</v>
      </c>
      <c r="D28" s="59">
        <v>0</v>
      </c>
      <c r="E28" s="49">
        <v>0.21</v>
      </c>
      <c r="F28" s="49">
        <f t="shared" si="4"/>
        <v>0.21</v>
      </c>
      <c r="G28" s="49" t="s">
        <v>73</v>
      </c>
      <c r="I28" s="1"/>
      <c r="O28" s="8"/>
      <c r="P28" s="8"/>
      <c r="Q28" s="8"/>
      <c r="R28" s="8"/>
      <c r="AF28" s="8"/>
      <c r="AG28" s="8"/>
    </row>
    <row r="29" spans="2:34" ht="15.75" thickBot="1" x14ac:dyDescent="0.3">
      <c r="B29" s="57" t="s">
        <v>228</v>
      </c>
      <c r="C29" s="69" t="s">
        <v>167</v>
      </c>
      <c r="D29" s="53">
        <v>0</v>
      </c>
      <c r="E29" s="45">
        <v>0.21</v>
      </c>
      <c r="F29" s="45">
        <f t="shared" si="4"/>
        <v>0.21</v>
      </c>
      <c r="G29" s="45" t="s">
        <v>73</v>
      </c>
      <c r="I29" s="1"/>
      <c r="P29" s="8"/>
      <c r="R29" s="8"/>
      <c r="AG29" s="8"/>
    </row>
    <row r="30" spans="2:34" ht="15.75" thickBot="1" x14ac:dyDescent="0.3">
      <c r="B30" s="58" t="s">
        <v>229</v>
      </c>
      <c r="C30" s="71" t="s">
        <v>168</v>
      </c>
      <c r="D30" s="59">
        <v>0</v>
      </c>
      <c r="E30" s="49">
        <v>0.21</v>
      </c>
      <c r="F30" s="49">
        <f t="shared" si="4"/>
        <v>0.21</v>
      </c>
      <c r="G30" s="49" t="s">
        <v>73</v>
      </c>
      <c r="I30" s="1"/>
      <c r="P30" s="8"/>
      <c r="Q30" s="8"/>
      <c r="R30" s="8"/>
      <c r="S30" s="8"/>
      <c r="AG30" s="8"/>
      <c r="AH30" s="8"/>
    </row>
    <row r="31" spans="2:34" ht="15.75" thickBot="1" x14ac:dyDescent="0.3">
      <c r="B31" s="57" t="s">
        <v>230</v>
      </c>
      <c r="C31" s="69" t="s">
        <v>169</v>
      </c>
      <c r="D31" s="53">
        <v>0</v>
      </c>
      <c r="E31" s="45">
        <v>0.21</v>
      </c>
      <c r="F31" s="45">
        <f t="shared" si="4"/>
        <v>0.21</v>
      </c>
      <c r="G31" s="45" t="s">
        <v>73</v>
      </c>
      <c r="I31" s="1"/>
      <c r="P31" s="8"/>
      <c r="Q31" s="8"/>
      <c r="R31" s="8"/>
      <c r="S31" s="8"/>
      <c r="AG31" s="8"/>
      <c r="AH31" s="8"/>
    </row>
    <row r="32" spans="2:34" ht="15.75" thickBot="1" x14ac:dyDescent="0.3">
      <c r="B32" s="58" t="s">
        <v>231</v>
      </c>
      <c r="C32" s="71" t="s">
        <v>170</v>
      </c>
      <c r="D32" s="59">
        <v>0</v>
      </c>
      <c r="E32" s="49">
        <v>0.21</v>
      </c>
      <c r="F32" s="49">
        <f t="shared" si="4"/>
        <v>0.21</v>
      </c>
      <c r="G32" s="49" t="s">
        <v>73</v>
      </c>
      <c r="I32" s="1"/>
      <c r="P32" s="8"/>
      <c r="Q32" s="8"/>
      <c r="R32" s="8"/>
      <c r="S32" s="8"/>
      <c r="AG32" s="8"/>
      <c r="AH32" s="8"/>
    </row>
    <row r="33" spans="2:34" ht="15.75" thickBot="1" x14ac:dyDescent="0.3">
      <c r="B33" s="57" t="s">
        <v>232</v>
      </c>
      <c r="C33" s="69" t="s">
        <v>171</v>
      </c>
      <c r="D33" s="53">
        <v>0</v>
      </c>
      <c r="E33" s="45">
        <v>0.21</v>
      </c>
      <c r="F33" s="45">
        <f t="shared" si="4"/>
        <v>0.21</v>
      </c>
      <c r="G33" s="45" t="s">
        <v>73</v>
      </c>
      <c r="I33" s="1"/>
      <c r="P33" s="8"/>
      <c r="Q33" s="8"/>
      <c r="R33" s="8"/>
      <c r="S33" s="8"/>
      <c r="AG33" s="8"/>
      <c r="AH33" s="8"/>
    </row>
    <row r="34" spans="2:34" ht="15.75" thickBot="1" x14ac:dyDescent="0.3">
      <c r="B34" s="58" t="s">
        <v>233</v>
      </c>
      <c r="C34" s="71" t="s">
        <v>172</v>
      </c>
      <c r="D34" s="59">
        <v>0</v>
      </c>
      <c r="E34" s="49">
        <v>0.21</v>
      </c>
      <c r="F34" s="49">
        <f t="shared" si="4"/>
        <v>0.21</v>
      </c>
      <c r="G34" s="49" t="s">
        <v>73</v>
      </c>
      <c r="I34" s="1"/>
      <c r="P34" s="8"/>
      <c r="Q34" s="8"/>
      <c r="R34" s="8"/>
      <c r="S34" s="8"/>
      <c r="AG34" s="8"/>
      <c r="AH34" s="8"/>
    </row>
    <row r="35" spans="2:34" ht="15.75" thickBot="1" x14ac:dyDescent="0.3">
      <c r="B35" s="57" t="s">
        <v>234</v>
      </c>
      <c r="C35" s="69" t="s">
        <v>173</v>
      </c>
      <c r="D35" s="53">
        <v>0</v>
      </c>
      <c r="E35" s="45">
        <v>0.21</v>
      </c>
      <c r="F35" s="45">
        <f t="shared" si="4"/>
        <v>0.21</v>
      </c>
      <c r="G35" s="45" t="s">
        <v>73</v>
      </c>
      <c r="I35" s="1"/>
      <c r="P35" s="8"/>
      <c r="Q35" s="8"/>
      <c r="R35" s="8"/>
      <c r="S35" s="8"/>
      <c r="AG35" s="8"/>
      <c r="AH35" s="8"/>
    </row>
    <row r="36" spans="2:34" ht="15.75" thickBot="1" x14ac:dyDescent="0.3">
      <c r="B36" s="58" t="s">
        <v>235</v>
      </c>
      <c r="C36" s="71" t="s">
        <v>174</v>
      </c>
      <c r="D36" s="59">
        <v>0</v>
      </c>
      <c r="E36" s="49">
        <v>0.21</v>
      </c>
      <c r="F36" s="49">
        <f t="shared" si="4"/>
        <v>0.21</v>
      </c>
      <c r="G36" s="49" t="s">
        <v>73</v>
      </c>
      <c r="I36" s="1"/>
      <c r="P36" s="8"/>
      <c r="Q36" s="8"/>
      <c r="R36" s="8"/>
      <c r="S36" s="8"/>
      <c r="AG36" s="8"/>
      <c r="AH36" s="8"/>
    </row>
    <row r="37" spans="2:34" ht="15.75" thickBot="1" x14ac:dyDescent="0.3">
      <c r="B37" s="57" t="s">
        <v>236</v>
      </c>
      <c r="C37" s="69" t="s">
        <v>175</v>
      </c>
      <c r="D37" s="53">
        <v>0</v>
      </c>
      <c r="E37" s="45">
        <v>0.21</v>
      </c>
      <c r="F37" s="45">
        <f t="shared" si="4"/>
        <v>0.21</v>
      </c>
      <c r="G37" s="45" t="s">
        <v>73</v>
      </c>
      <c r="I37" s="1"/>
      <c r="P37" s="8"/>
      <c r="Q37" s="8"/>
      <c r="R37" s="8"/>
      <c r="S37" s="8"/>
      <c r="AG37" s="8"/>
      <c r="AH37" s="8"/>
    </row>
    <row r="38" spans="2:34" ht="15.75" thickBot="1" x14ac:dyDescent="0.3">
      <c r="B38" s="58" t="s">
        <v>237</v>
      </c>
      <c r="C38" s="71" t="s">
        <v>176</v>
      </c>
      <c r="D38" s="59">
        <v>0</v>
      </c>
      <c r="E38" s="49">
        <v>0.21</v>
      </c>
      <c r="F38" s="49">
        <f t="shared" si="4"/>
        <v>0.21</v>
      </c>
      <c r="G38" s="49" t="s">
        <v>73</v>
      </c>
      <c r="I38" s="1"/>
      <c r="P38" s="8"/>
      <c r="Q38" s="8"/>
      <c r="R38" s="8"/>
      <c r="S38" s="8"/>
      <c r="AG38" s="8"/>
      <c r="AH38" s="8"/>
    </row>
    <row r="39" spans="2:34" ht="15.75" thickBot="1" x14ac:dyDescent="0.3">
      <c r="B39" s="57" t="s">
        <v>238</v>
      </c>
      <c r="C39" s="69" t="s">
        <v>177</v>
      </c>
      <c r="D39" s="53">
        <v>0</v>
      </c>
      <c r="E39" s="45">
        <v>0.21</v>
      </c>
      <c r="F39" s="45">
        <f t="shared" si="4"/>
        <v>0.21</v>
      </c>
      <c r="G39" s="45" t="s">
        <v>73</v>
      </c>
      <c r="I39" s="1"/>
      <c r="P39" s="8"/>
      <c r="Q39" s="8"/>
      <c r="R39" s="8"/>
      <c r="S39" s="8"/>
      <c r="AG39" s="8"/>
      <c r="AH39" s="8"/>
    </row>
    <row r="40" spans="2:34" ht="15.75" thickBot="1" x14ac:dyDescent="0.3">
      <c r="B40" s="60" t="s">
        <v>239</v>
      </c>
      <c r="C40" s="72" t="s">
        <v>178</v>
      </c>
      <c r="D40" s="54">
        <v>0</v>
      </c>
      <c r="E40" s="55">
        <v>0.21</v>
      </c>
      <c r="F40" s="55">
        <f t="shared" si="4"/>
        <v>0.21</v>
      </c>
      <c r="G40" s="55" t="s">
        <v>73</v>
      </c>
      <c r="I40" s="1"/>
      <c r="P40" s="8"/>
      <c r="Q40" s="8"/>
      <c r="R40" s="8"/>
      <c r="S40" s="8"/>
      <c r="AG40" s="8"/>
      <c r="AH40" s="8"/>
    </row>
    <row r="41" spans="2:34" ht="15.75" thickTop="1" x14ac:dyDescent="0.25">
      <c r="P41" s="8"/>
      <c r="Q41" s="8"/>
      <c r="R41" s="8"/>
      <c r="S41" s="8"/>
      <c r="AG41" s="8"/>
      <c r="AH41" s="8"/>
    </row>
    <row r="42" spans="2:34" x14ac:dyDescent="0.25">
      <c r="P42" s="8"/>
      <c r="Q42" s="8"/>
      <c r="R42" s="8"/>
      <c r="S42" s="8"/>
      <c r="AG42" s="8"/>
      <c r="AH42" s="8"/>
    </row>
    <row r="43" spans="2:34" x14ac:dyDescent="0.25">
      <c r="P43" s="8"/>
      <c r="Q43" s="8"/>
      <c r="R43" s="8"/>
      <c r="S43" s="8"/>
      <c r="AG43" s="8"/>
      <c r="AH43" s="8"/>
    </row>
    <row r="44" spans="2:34" x14ac:dyDescent="0.25">
      <c r="P44" s="8"/>
      <c r="Q44" s="8"/>
      <c r="R44" s="8"/>
      <c r="S44" s="8"/>
      <c r="AG44" s="8"/>
      <c r="AH44" s="8"/>
    </row>
    <row r="45" spans="2:34" x14ac:dyDescent="0.25">
      <c r="P45" s="8"/>
      <c r="Q45" s="8"/>
      <c r="R45" s="8"/>
      <c r="S45" s="8"/>
      <c r="AG45" s="8"/>
      <c r="AH45" s="8"/>
    </row>
    <row r="46" spans="2:34" x14ac:dyDescent="0.25">
      <c r="Q46" s="8"/>
      <c r="S46" s="8"/>
      <c r="AH46" s="8"/>
    </row>
  </sheetData>
  <mergeCells count="1">
    <mergeCell ref="D1:F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activeCell="J17" sqref="J17"/>
    </sheetView>
  </sheetViews>
  <sheetFormatPr defaultRowHeight="15" x14ac:dyDescent="0.25"/>
  <cols>
    <col min="1" max="1" width="11.28515625" style="3" customWidth="1"/>
    <col min="2" max="2" width="22.5703125" style="1" customWidth="1"/>
    <col min="3" max="3" width="17.7109375" style="1" customWidth="1"/>
    <col min="4" max="16384" width="9.140625" style="1"/>
  </cols>
  <sheetData>
    <row r="1" spans="1:6" ht="30" x14ac:dyDescent="0.25">
      <c r="B1" s="22" t="s">
        <v>181</v>
      </c>
      <c r="C1" s="11">
        <f>SHARES!F1</f>
        <v>42940</v>
      </c>
    </row>
    <row r="2" spans="1:6" ht="42" customHeight="1" x14ac:dyDescent="0.25">
      <c r="B2" s="78" t="s">
        <v>191</v>
      </c>
      <c r="C2" s="78"/>
    </row>
    <row r="3" spans="1:6" ht="15" customHeight="1" x14ac:dyDescent="0.25">
      <c r="B3" s="15" t="s">
        <v>0</v>
      </c>
      <c r="C3" s="15" t="s">
        <v>192</v>
      </c>
    </row>
    <row r="4" spans="1:6" ht="15" customHeight="1" thickBot="1" x14ac:dyDescent="0.3">
      <c r="B4" s="18" t="s">
        <v>193</v>
      </c>
      <c r="C4" s="18" t="s">
        <v>194</v>
      </c>
    </row>
    <row r="5" spans="1:6" ht="15" customHeight="1" thickTop="1" thickBot="1" x14ac:dyDescent="0.3">
      <c r="A5" s="1"/>
      <c r="B5" s="50" t="s">
        <v>250</v>
      </c>
      <c r="C5" s="51">
        <v>0.24</v>
      </c>
      <c r="E5" s="24"/>
      <c r="F5" s="24"/>
    </row>
    <row r="6" spans="1:6" ht="15.75" thickBot="1" x14ac:dyDescent="0.3">
      <c r="A6" s="2"/>
      <c r="B6" s="52" t="s">
        <v>28</v>
      </c>
      <c r="C6" s="53">
        <v>0.17</v>
      </c>
      <c r="E6" s="24"/>
      <c r="F6" s="24"/>
    </row>
    <row r="7" spans="1:6" ht="15.75" thickBot="1" x14ac:dyDescent="0.3">
      <c r="A7" s="2"/>
      <c r="B7" s="61" t="s">
        <v>4</v>
      </c>
      <c r="C7" s="59">
        <v>0.37</v>
      </c>
      <c r="E7" s="24"/>
      <c r="F7" s="24"/>
    </row>
    <row r="8" spans="1:6" ht="15.75" thickBot="1" x14ac:dyDescent="0.3">
      <c r="A8" s="2"/>
      <c r="B8" s="52" t="s">
        <v>77</v>
      </c>
      <c r="C8" s="53">
        <v>0.26</v>
      </c>
      <c r="E8" s="24"/>
      <c r="F8" s="24"/>
    </row>
    <row r="9" spans="1:6" ht="15.75" thickBot="1" x14ac:dyDescent="0.3">
      <c r="A9" s="2"/>
      <c r="B9" s="61" t="s">
        <v>5</v>
      </c>
      <c r="C9" s="59">
        <v>0.2</v>
      </c>
      <c r="E9" s="24"/>
      <c r="F9" s="24"/>
    </row>
    <row r="10" spans="1:6" ht="15.75" thickBot="1" x14ac:dyDescent="0.3">
      <c r="A10" s="2"/>
      <c r="B10" s="52" t="s">
        <v>242</v>
      </c>
      <c r="C10" s="53">
        <v>0.3</v>
      </c>
      <c r="E10" s="24"/>
      <c r="F10" s="24"/>
    </row>
    <row r="11" spans="1:6" ht="15.75" thickBot="1" x14ac:dyDescent="0.3">
      <c r="A11" s="2"/>
      <c r="B11" s="61" t="s">
        <v>6</v>
      </c>
      <c r="C11" s="59">
        <v>0.12</v>
      </c>
      <c r="E11" s="24"/>
      <c r="F11" s="24"/>
    </row>
    <row r="12" spans="1:6" ht="15.75" thickBot="1" x14ac:dyDescent="0.3">
      <c r="A12" s="2"/>
      <c r="B12" s="52" t="s">
        <v>8</v>
      </c>
      <c r="C12" s="53">
        <v>0.28000000000000003</v>
      </c>
      <c r="E12" s="24"/>
      <c r="F12" s="24"/>
    </row>
    <row r="13" spans="1:6" ht="15.75" thickBot="1" x14ac:dyDescent="0.3">
      <c r="A13" s="2"/>
      <c r="B13" s="61" t="s">
        <v>7</v>
      </c>
      <c r="C13" s="59">
        <v>0.17</v>
      </c>
      <c r="E13" s="24"/>
      <c r="F13" s="24"/>
    </row>
    <row r="14" spans="1:6" ht="15.75" thickBot="1" x14ac:dyDescent="0.3">
      <c r="A14" s="2"/>
      <c r="B14" s="52" t="s">
        <v>210</v>
      </c>
      <c r="C14" s="53">
        <v>0.47</v>
      </c>
      <c r="E14" s="24"/>
      <c r="F14" s="24"/>
    </row>
    <row r="15" spans="1:6" ht="15.75" thickBot="1" x14ac:dyDescent="0.3">
      <c r="A15" s="2"/>
      <c r="B15" s="61" t="s">
        <v>9</v>
      </c>
      <c r="C15" s="59">
        <v>0.51</v>
      </c>
      <c r="E15" s="24"/>
      <c r="F15" s="24"/>
    </row>
    <row r="16" spans="1:6" ht="15.75" thickBot="1" x14ac:dyDescent="0.3">
      <c r="A16" s="2"/>
      <c r="B16" s="52" t="s">
        <v>11</v>
      </c>
      <c r="C16" s="53">
        <v>0.24</v>
      </c>
      <c r="E16" s="24"/>
      <c r="F16" s="24"/>
    </row>
    <row r="17" spans="1:6" ht="15.75" thickBot="1" x14ac:dyDescent="0.3">
      <c r="A17" s="2"/>
      <c r="B17" s="61" t="s">
        <v>13</v>
      </c>
      <c r="C17" s="59">
        <v>0.19</v>
      </c>
      <c r="E17" s="24"/>
      <c r="F17" s="24"/>
    </row>
    <row r="18" spans="1:6" ht="15.75" thickBot="1" x14ac:dyDescent="0.3">
      <c r="A18" s="2"/>
      <c r="B18" s="52" t="s">
        <v>31</v>
      </c>
      <c r="C18" s="53">
        <v>0.22</v>
      </c>
      <c r="E18" s="24"/>
      <c r="F18" s="24"/>
    </row>
    <row r="19" spans="1:6" ht="15.75" thickBot="1" x14ac:dyDescent="0.3">
      <c r="A19" s="2"/>
      <c r="B19" s="61" t="s">
        <v>12</v>
      </c>
      <c r="C19" s="59">
        <v>0.28000000000000003</v>
      </c>
      <c r="E19" s="24"/>
      <c r="F19" s="24"/>
    </row>
    <row r="20" spans="1:6" ht="15.75" thickBot="1" x14ac:dyDescent="0.3">
      <c r="A20" s="2"/>
      <c r="B20" s="52" t="s">
        <v>74</v>
      </c>
      <c r="C20" s="53">
        <v>0.15</v>
      </c>
      <c r="E20" s="24"/>
      <c r="F20" s="24"/>
    </row>
    <row r="21" spans="1:6" ht="15.75" thickBot="1" x14ac:dyDescent="0.3">
      <c r="A21" s="2"/>
      <c r="B21" s="61" t="s">
        <v>14</v>
      </c>
      <c r="C21" s="59">
        <v>0.15</v>
      </c>
      <c r="E21" s="24"/>
      <c r="F21" s="24"/>
    </row>
    <row r="22" spans="1:6" ht="15.75" thickBot="1" x14ac:dyDescent="0.3">
      <c r="A22" s="2"/>
      <c r="B22" s="52" t="s">
        <v>15</v>
      </c>
      <c r="C22" s="53">
        <v>0.2</v>
      </c>
      <c r="E22" s="24"/>
      <c r="F22" s="24"/>
    </row>
    <row r="23" spans="1:6" ht="15.75" thickBot="1" x14ac:dyDescent="0.3">
      <c r="A23" s="2"/>
      <c r="B23" s="61" t="s">
        <v>35</v>
      </c>
      <c r="C23" s="59">
        <v>0.2</v>
      </c>
      <c r="E23" s="24"/>
      <c r="F23" s="24"/>
    </row>
    <row r="24" spans="1:6" ht="15.75" thickBot="1" x14ac:dyDescent="0.3">
      <c r="A24" s="2"/>
      <c r="B24" s="52" t="s">
        <v>17</v>
      </c>
      <c r="C24" s="53">
        <v>0.39</v>
      </c>
      <c r="E24" s="24"/>
      <c r="F24" s="24"/>
    </row>
    <row r="25" spans="1:6" ht="15.75" thickBot="1" x14ac:dyDescent="0.3">
      <c r="A25" s="2"/>
      <c r="B25" s="61" t="s">
        <v>18</v>
      </c>
      <c r="C25" s="59">
        <v>0.15</v>
      </c>
      <c r="E25" s="24"/>
      <c r="F25" s="24"/>
    </row>
    <row r="26" spans="1:6" ht="15.75" thickBot="1" x14ac:dyDescent="0.3">
      <c r="A26" s="2"/>
      <c r="B26" s="52" t="s">
        <v>19</v>
      </c>
      <c r="C26" s="53">
        <v>0.17</v>
      </c>
      <c r="E26" s="24"/>
      <c r="F26" s="24"/>
    </row>
    <row r="27" spans="1:6" ht="15.75" thickBot="1" x14ac:dyDescent="0.3">
      <c r="A27" s="2"/>
      <c r="B27" s="61" t="s">
        <v>20</v>
      </c>
      <c r="C27" s="59">
        <v>0.17</v>
      </c>
      <c r="E27" s="24"/>
      <c r="F27" s="24"/>
    </row>
    <row r="28" spans="1:6" ht="15.75" thickBot="1" x14ac:dyDescent="0.3">
      <c r="A28" s="2"/>
      <c r="B28" s="52" t="s">
        <v>59</v>
      </c>
      <c r="C28" s="53">
        <v>0.14000000000000001</v>
      </c>
      <c r="E28" s="24"/>
      <c r="F28" s="24"/>
    </row>
    <row r="29" spans="1:6" ht="15.75" thickBot="1" x14ac:dyDescent="0.3">
      <c r="A29" s="2"/>
      <c r="B29" s="61" t="s">
        <v>21</v>
      </c>
      <c r="C29" s="59">
        <v>0.22</v>
      </c>
      <c r="E29" s="24"/>
      <c r="F29" s="24"/>
    </row>
    <row r="30" spans="1:6" ht="15.75" thickBot="1" x14ac:dyDescent="0.3">
      <c r="A30" s="2"/>
      <c r="B30" s="52" t="s">
        <v>22</v>
      </c>
      <c r="C30" s="53">
        <v>0.25</v>
      </c>
      <c r="E30" s="24"/>
      <c r="F30" s="24"/>
    </row>
    <row r="31" spans="1:6" ht="15.75" thickBot="1" x14ac:dyDescent="0.3">
      <c r="A31" s="2"/>
      <c r="B31" s="61" t="s">
        <v>40</v>
      </c>
      <c r="C31" s="59">
        <v>0.14000000000000001</v>
      </c>
      <c r="E31" s="24"/>
      <c r="F31" s="24"/>
    </row>
    <row r="32" spans="1:6" ht="15.75" thickBot="1" x14ac:dyDescent="0.3">
      <c r="A32" s="2"/>
      <c r="B32" s="52" t="s">
        <v>41</v>
      </c>
      <c r="C32" s="53">
        <v>0.51</v>
      </c>
      <c r="E32" s="24"/>
      <c r="F32" s="24"/>
    </row>
    <row r="33" spans="1:6" ht="15.75" thickBot="1" x14ac:dyDescent="0.3">
      <c r="A33" s="2"/>
      <c r="B33" s="61" t="s">
        <v>23</v>
      </c>
      <c r="C33" s="59">
        <v>0.22</v>
      </c>
      <c r="E33" s="24"/>
      <c r="F33" s="24"/>
    </row>
    <row r="34" spans="1:6" ht="15.75" thickBot="1" x14ac:dyDescent="0.3">
      <c r="A34" s="2"/>
      <c r="B34" s="52" t="s">
        <v>24</v>
      </c>
      <c r="C34" s="53">
        <v>0.14000000000000001</v>
      </c>
      <c r="E34" s="24"/>
      <c r="F34" s="24"/>
    </row>
    <row r="35" spans="1:6" ht="15.75" thickBot="1" x14ac:dyDescent="0.3">
      <c r="A35" s="2"/>
      <c r="B35" s="61" t="s">
        <v>25</v>
      </c>
      <c r="C35" s="59">
        <v>0.51</v>
      </c>
      <c r="E35" s="24"/>
      <c r="F35" s="24"/>
    </row>
    <row r="36" spans="1:6" ht="15.75" thickBot="1" x14ac:dyDescent="0.3">
      <c r="A36" s="2"/>
      <c r="B36" s="52" t="s">
        <v>26</v>
      </c>
      <c r="C36" s="53">
        <v>0.24</v>
      </c>
      <c r="E36" s="24"/>
      <c r="F36" s="24"/>
    </row>
    <row r="37" spans="1:6" ht="90" thickBot="1" x14ac:dyDescent="0.3">
      <c r="B37" s="73" t="s">
        <v>207</v>
      </c>
      <c r="C37" s="74">
        <v>50000</v>
      </c>
      <c r="E37" s="24"/>
    </row>
    <row r="38" spans="1:6" ht="15.75" thickTop="1" x14ac:dyDescent="0.25">
      <c r="B38" s="3"/>
      <c r="E38" s="24"/>
    </row>
    <row r="39" spans="1:6" x14ac:dyDescent="0.25">
      <c r="B39" s="3"/>
      <c r="E39" s="24"/>
    </row>
    <row r="40" spans="1:6" x14ac:dyDescent="0.25">
      <c r="B40" s="3"/>
      <c r="E40" s="24"/>
    </row>
  </sheetData>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28"/>
  <sheetViews>
    <sheetView zoomScaleNormal="100" workbookViewId="0">
      <selection activeCell="K17" sqref="K17"/>
    </sheetView>
  </sheetViews>
  <sheetFormatPr defaultRowHeight="15" x14ac:dyDescent="0.25"/>
  <cols>
    <col min="1" max="1" width="11.28515625" style="25" customWidth="1"/>
    <col min="2" max="2" width="104.140625" style="26" customWidth="1"/>
    <col min="3" max="3" width="19.42578125" style="26" customWidth="1"/>
    <col min="4" max="4" width="16.140625" style="26" customWidth="1"/>
    <col min="5" max="5" width="3.5703125" style="26" customWidth="1"/>
    <col min="6" max="6" width="9.140625" style="26"/>
    <col min="7" max="7" width="9.140625" style="26" customWidth="1"/>
    <col min="8" max="16384" width="9.140625" style="26"/>
  </cols>
  <sheetData>
    <row r="1" spans="1:4" ht="30" customHeight="1" x14ac:dyDescent="0.25">
      <c r="B1" s="21" t="s">
        <v>187</v>
      </c>
      <c r="C1" s="23" t="s">
        <v>188</v>
      </c>
      <c r="D1" s="11">
        <f>SHARES!F1</f>
        <v>42940</v>
      </c>
    </row>
    <row r="2" spans="1:4" ht="15.75" customHeight="1" x14ac:dyDescent="0.25">
      <c r="A2" s="26"/>
    </row>
    <row r="3" spans="1:4" ht="30" customHeight="1" x14ac:dyDescent="0.25">
      <c r="B3" s="31" t="s">
        <v>195</v>
      </c>
      <c r="C3" s="87" t="s">
        <v>150</v>
      </c>
      <c r="D3" s="88"/>
    </row>
    <row r="4" spans="1:4" ht="15" customHeight="1" thickBot="1" x14ac:dyDescent="0.3">
      <c r="B4" s="32" t="s">
        <v>196</v>
      </c>
      <c r="C4" s="89" t="s">
        <v>151</v>
      </c>
      <c r="D4" s="89"/>
    </row>
    <row r="5" spans="1:4" ht="30.75" customHeight="1" thickTop="1" thickBot="1" x14ac:dyDescent="0.3">
      <c r="B5" s="27" t="s">
        <v>149</v>
      </c>
      <c r="C5" s="28"/>
      <c r="D5" s="28"/>
    </row>
    <row r="6" spans="1:4" ht="15.75" thickTop="1" x14ac:dyDescent="0.25">
      <c r="B6" s="29"/>
      <c r="C6" s="84" t="s">
        <v>152</v>
      </c>
      <c r="D6" s="85"/>
    </row>
    <row r="7" spans="1:4" x14ac:dyDescent="0.25">
      <c r="B7" s="29"/>
      <c r="C7" s="86"/>
      <c r="D7" s="86"/>
    </row>
    <row r="8" spans="1:4" x14ac:dyDescent="0.25">
      <c r="B8" s="29"/>
      <c r="C8" s="86"/>
      <c r="D8" s="86"/>
    </row>
    <row r="9" spans="1:4" x14ac:dyDescent="0.25">
      <c r="B9" s="29"/>
      <c r="C9" s="86"/>
      <c r="D9" s="86"/>
    </row>
    <row r="10" spans="1:4" ht="15" customHeight="1" thickBot="1" x14ac:dyDescent="0.3"/>
    <row r="11" spans="1:4" ht="30" customHeight="1" thickTop="1" thickBot="1" x14ac:dyDescent="0.3">
      <c r="B11" s="27" t="s">
        <v>153</v>
      </c>
      <c r="C11" s="28"/>
      <c r="D11" s="28"/>
    </row>
    <row r="12" spans="1:4" ht="15.75" thickTop="1" x14ac:dyDescent="0.25">
      <c r="B12" s="30"/>
      <c r="C12" s="82" t="s">
        <v>152</v>
      </c>
      <c r="D12" s="82"/>
    </row>
    <row r="13" spans="1:4" x14ac:dyDescent="0.25">
      <c r="B13" s="30"/>
      <c r="C13" s="83"/>
      <c r="D13" s="83"/>
    </row>
    <row r="14" spans="1:4" x14ac:dyDescent="0.25">
      <c r="B14" s="30"/>
      <c r="C14" s="83"/>
      <c r="D14" s="83"/>
    </row>
    <row r="15" spans="1:4" ht="15.75" thickBot="1" x14ac:dyDescent="0.3">
      <c r="B15" s="30"/>
      <c r="C15" s="83"/>
      <c r="D15" s="83"/>
    </row>
    <row r="16" spans="1:4" ht="15.75" thickBot="1" x14ac:dyDescent="0.3">
      <c r="B16" s="30"/>
      <c r="C16" s="83"/>
      <c r="D16" s="83"/>
    </row>
    <row r="17" spans="2:4" ht="30" customHeight="1" thickTop="1" x14ac:dyDescent="0.25">
      <c r="B17" s="79" t="s">
        <v>179</v>
      </c>
      <c r="C17" s="79"/>
      <c r="D17" s="79"/>
    </row>
    <row r="18" spans="2:4" ht="15" customHeight="1" x14ac:dyDescent="0.25">
      <c r="B18" s="80" t="s">
        <v>148</v>
      </c>
      <c r="C18" s="81"/>
      <c r="D18" s="81"/>
    </row>
    <row r="20" spans="2:4" x14ac:dyDescent="0.25">
      <c r="B20" s="31" t="s">
        <v>197</v>
      </c>
      <c r="C20" s="87" t="s">
        <v>198</v>
      </c>
      <c r="D20" s="88"/>
    </row>
    <row r="21" spans="2:4" ht="15.75" thickBot="1" x14ac:dyDescent="0.3">
      <c r="B21" s="32" t="s">
        <v>208</v>
      </c>
      <c r="C21" s="89" t="s">
        <v>199</v>
      </c>
      <c r="D21" s="89"/>
    </row>
    <row r="22" spans="2:4" ht="30" customHeight="1" thickTop="1" x14ac:dyDescent="0.25">
      <c r="B22" s="33" t="s">
        <v>203</v>
      </c>
      <c r="C22" s="90">
        <v>5.0000000000000001E-3</v>
      </c>
      <c r="D22" s="91"/>
    </row>
    <row r="23" spans="2:4" ht="15" customHeight="1" thickBot="1" x14ac:dyDescent="0.3">
      <c r="B23" s="34" t="s">
        <v>200</v>
      </c>
      <c r="C23" s="92"/>
      <c r="D23" s="93"/>
    </row>
    <row r="24" spans="2:4" ht="39.75" customHeight="1" thickTop="1" x14ac:dyDescent="0.25">
      <c r="B24" s="35" t="s">
        <v>204</v>
      </c>
      <c r="C24" s="94">
        <v>0.4</v>
      </c>
      <c r="D24" s="91"/>
    </row>
    <row r="25" spans="2:4" ht="39" thickBot="1" x14ac:dyDescent="0.3">
      <c r="B25" s="36" t="s">
        <v>201</v>
      </c>
      <c r="C25" s="92"/>
      <c r="D25" s="93"/>
    </row>
    <row r="26" spans="2:4" ht="102.75" thickTop="1" x14ac:dyDescent="0.25">
      <c r="B26" s="37" t="s">
        <v>205</v>
      </c>
      <c r="C26" s="95">
        <v>0.1</v>
      </c>
      <c r="D26" s="91"/>
    </row>
    <row r="27" spans="2:4" ht="77.25" thickBot="1" x14ac:dyDescent="0.3">
      <c r="B27" s="34" t="s">
        <v>202</v>
      </c>
      <c r="C27" s="92"/>
      <c r="D27" s="93"/>
    </row>
    <row r="28" spans="2:4" ht="15.75" thickTop="1" x14ac:dyDescent="0.25"/>
  </sheetData>
  <mergeCells count="11">
    <mergeCell ref="C20:D20"/>
    <mergeCell ref="C21:D21"/>
    <mergeCell ref="C22:D23"/>
    <mergeCell ref="C24:D25"/>
    <mergeCell ref="C26:D27"/>
    <mergeCell ref="B17:D17"/>
    <mergeCell ref="B18:D18"/>
    <mergeCell ref="C12:D16"/>
    <mergeCell ref="C6:D9"/>
    <mergeCell ref="C3:D3"/>
    <mergeCell ref="C4:D4"/>
  </mergeCells>
  <pageMargins left="0.70866141732283472" right="0.70866141732283472" top="0.74803149606299213" bottom="0.74803149606299213" header="0.31496062992125984" footer="0.31496062992125984"/>
  <pageSetup paperSize="9" scale="6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SHARES</vt:lpstr>
      <vt:lpstr>WARRANTS</vt:lpstr>
      <vt:lpstr>ETF</vt:lpstr>
      <vt:lpstr>BONDS</vt:lpstr>
      <vt:lpstr>Stock COLLATERALS</vt:lpstr>
      <vt:lpstr>LIMITS</vt:lpstr>
      <vt:lpstr>ETF!Print_Area</vt:lpstr>
      <vt:lpstr>LIMITS!Print_Area</vt:lpstr>
      <vt:lpstr>'Stock COLLATERALS'!Print_Area</vt:lpstr>
      <vt:lpstr>WARRANTS!Print_Area</vt:lpstr>
      <vt:lpstr>LIMITS!Print_Titles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Zafiropoulos, Anastasios</cp:lastModifiedBy>
  <cp:lastPrinted>2016-07-18T10:30:51Z</cp:lastPrinted>
  <dcterms:created xsi:type="dcterms:W3CDTF">2014-10-13T20:35:38Z</dcterms:created>
  <dcterms:modified xsi:type="dcterms:W3CDTF">2017-07-21T12:20:00Z</dcterms:modified>
</cp:coreProperties>
</file>